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erin\Google Drive\TRABAJO\2 Bioselecta\BioSelecta New\BIOSELECTA (BSCOOP)\Tarifas\"/>
    </mc:Choice>
  </mc:AlternateContent>
  <xr:revisionPtr revIDLastSave="0" documentId="8_{D581A555-9E4F-4D34-AD8D-07121606F0CC}" xr6:coauthVersionLast="47" xr6:coauthVersionMax="47" xr10:uidLastSave="{00000000-0000-0000-0000-000000000000}"/>
  <bookViews>
    <workbookView xWindow="-120" yWindow="-120" windowWidth="20730" windowHeight="11160" xr2:uid="{1A634D97-4750-42BA-8CA0-90D8338C5BD7}"/>
  </bookViews>
  <sheets>
    <sheet name="Fruta y Verdura" sheetId="1" r:id="rId1"/>
  </sheets>
  <definedNames>
    <definedName name="_xlnm._FilterDatabase" localSheetId="0" hidden="1">'Fruta y Verdura'!$A$10:$N$142</definedName>
    <definedName name="_xlnm.Print_Area" localSheetId="0">'Fruta y Verdura'!$A$1:$N$142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34" i="1" l="1"/>
  <c r="N133" i="1"/>
  <c r="N132" i="1"/>
  <c r="N131" i="1"/>
  <c r="N130" i="1"/>
  <c r="N129" i="1"/>
  <c r="N128" i="1"/>
  <c r="N115" i="1"/>
  <c r="N114" i="1"/>
  <c r="N111" i="1"/>
  <c r="N110" i="1"/>
  <c r="N109" i="1"/>
  <c r="N106" i="1"/>
  <c r="N105" i="1"/>
  <c r="N102" i="1"/>
  <c r="N101" i="1"/>
  <c r="N98" i="1"/>
  <c r="N97" i="1"/>
  <c r="N90" i="1"/>
  <c r="N89" i="1"/>
  <c r="N88" i="1"/>
  <c r="N86" i="1"/>
  <c r="N79" i="1"/>
  <c r="N77" i="1"/>
  <c r="N75" i="1"/>
  <c r="N70" i="1"/>
  <c r="N67" i="1"/>
  <c r="N36" i="1"/>
  <c r="N34" i="1"/>
  <c r="N32" i="1"/>
  <c r="N30" i="1"/>
  <c r="N28" i="1"/>
  <c r="N26" i="1"/>
  <c r="N24" i="1"/>
  <c r="N22" i="1"/>
  <c r="N20" i="1"/>
  <c r="N18" i="1"/>
  <c r="N16" i="1"/>
  <c r="N14" i="1"/>
  <c r="N12" i="1"/>
  <c r="N100" i="1" l="1"/>
  <c r="N72" i="1"/>
  <c r="N125" i="1"/>
  <c r="N107" i="1"/>
  <c r="N103" i="1"/>
  <c r="N99" i="1"/>
  <c r="N87" i="1"/>
  <c r="N71" i="1"/>
  <c r="N63" i="1"/>
  <c r="N104" i="1"/>
  <c r="N92" i="1"/>
  <c r="N59" i="1"/>
  <c r="N108" i="1"/>
  <c r="N84" i="1"/>
  <c r="N93" i="1"/>
  <c r="N81" i="1"/>
  <c r="N38" i="1"/>
  <c r="N13" i="1"/>
  <c r="N15" i="1"/>
  <c r="N17" i="1"/>
  <c r="N19" i="1"/>
  <c r="N21" i="1"/>
  <c r="N23" i="1"/>
  <c r="N25" i="1"/>
  <c r="N27" i="1"/>
  <c r="N29" i="1"/>
  <c r="N31" i="1"/>
  <c r="N33" i="1"/>
  <c r="N35" i="1"/>
  <c r="N39" i="1"/>
  <c r="N41" i="1"/>
  <c r="N95" i="1"/>
  <c r="N118" i="1"/>
  <c r="N43" i="1"/>
  <c r="N47" i="1"/>
  <c r="N61" i="1"/>
  <c r="N65" i="1"/>
  <c r="N68" i="1"/>
  <c r="N55" i="1"/>
  <c r="N69" i="1"/>
  <c r="N126" i="1"/>
  <c r="N74" i="1"/>
  <c r="N45" i="1"/>
  <c r="N49" i="1"/>
  <c r="N80" i="1"/>
  <c r="N78" i="1"/>
  <c r="N83" i="1"/>
  <c r="N94" i="1"/>
  <c r="N122" i="1"/>
  <c r="N76" i="1"/>
  <c r="N120" i="1"/>
  <c r="N91" i="1"/>
  <c r="N96" i="1"/>
  <c r="N124" i="1"/>
  <c r="N121" i="1" l="1"/>
  <c r="N117" i="1"/>
  <c r="N123" i="1"/>
  <c r="N57" i="1"/>
  <c r="N119" i="1"/>
  <c r="N66" i="1"/>
  <c r="N82" i="1"/>
  <c r="N44" i="1"/>
  <c r="N46" i="1"/>
  <c r="N50" i="1"/>
  <c r="N40" i="1"/>
  <c r="N52" i="1"/>
  <c r="N73" i="1"/>
  <c r="N85" i="1"/>
  <c r="N113" i="1"/>
  <c r="N112" i="1"/>
  <c r="N58" i="1"/>
  <c r="N64" i="1"/>
  <c r="N54" i="1"/>
  <c r="N62" i="1"/>
  <c r="N48" i="1"/>
  <c r="N9" i="1" l="1"/>
  <c r="N8" i="1" s="1"/>
  <c r="N147" i="1" s="1"/>
</calcChain>
</file>

<file path=xl/sharedStrings.xml><?xml version="1.0" encoding="utf-8"?>
<sst xmlns="http://schemas.openxmlformats.org/spreadsheetml/2006/main" count="615" uniqueCount="190">
  <si>
    <r>
      <t xml:space="preserve">CESTA DE EJEMPLO (APROX): 30 €
</t>
    </r>
    <r>
      <rPr>
        <sz val="12"/>
        <color rgb="FF000000"/>
        <rFont val="Calibri"/>
        <family val="2"/>
      </rPr>
      <t>1 KG Judía verde
1 kg borraja
1 col lombarda
1 lechuga batavia
1 kg patata
1 kg berenjena
1 manojo cebolla tierna
1 kg tomate en rama
1 aguacate
1 kg plátano canario
1 kg manzana golden</t>
    </r>
  </si>
  <si>
    <t>SEMANA 31</t>
  </si>
  <si>
    <r>
      <t>NOVEDADES:</t>
    </r>
    <r>
      <rPr>
        <sz val="14"/>
        <color rgb="FF000000"/>
        <rFont val="Calibri"/>
        <family val="2"/>
      </rPr>
      <t xml:space="preserve"> Aumentamos los productos de venta en tienda: de Mallén: piparras, pimiento de padrón, tomate cherry, judía verde redonda, calabacín blanco de Mallén, patata agria, tomate Buey (Rosa y Rojo), tomate negro de Crimea y cogollos.</t>
    </r>
  </si>
  <si>
    <t>¡¡ Todo ecológico, recien recolectado y de Aragón !!</t>
  </si>
  <si>
    <t>RC: producto en reconversión</t>
  </si>
  <si>
    <t>Productos de Aragón</t>
  </si>
  <si>
    <t xml:space="preserve">TOTAL: </t>
  </si>
  <si>
    <t>FRUTAS, VERDURAS Y HORTALIZAS ECOLOGICAS</t>
  </si>
  <si>
    <t>total precio caja</t>
  </si>
  <si>
    <t>total precio kilos sueltos</t>
  </si>
  <si>
    <t>CAT.</t>
  </si>
  <si>
    <t>PRODUCTO</t>
  </si>
  <si>
    <t>DIF. PRECIO ANTERIOR</t>
  </si>
  <si>
    <t>ORIGEN</t>
  </si>
  <si>
    <t>OBSERVACIONES</t>
  </si>
  <si>
    <t>FORMATO</t>
  </si>
  <si>
    <t>KG/ UD     POR CAJA</t>
  </si>
  <si>
    <t>PRECIO €/KG CAJA</t>
  </si>
  <si>
    <t>Pedido</t>
  </si>
  <si>
    <t>TOTAL €/KG CAJA</t>
  </si>
  <si>
    <t>PRECIO €/KG SUELTOS</t>
  </si>
  <si>
    <t>TOTAL €/KG SUELTOS</t>
  </si>
  <si>
    <t>FRUTAS ECOLOGICAS</t>
  </si>
  <si>
    <t xml:space="preserve">AGUACATE HASS cal 12-14 </t>
  </si>
  <si>
    <t>Peru</t>
  </si>
  <si>
    <t>CAJA/KG</t>
  </si>
  <si>
    <t>AGUACATE HASS cal 30</t>
  </si>
  <si>
    <t>↑</t>
  </si>
  <si>
    <t>KG</t>
  </si>
  <si>
    <t>ARANDANOS (125 GR)</t>
  </si>
  <si>
    <t>Cantabria/País Vasc</t>
  </si>
  <si>
    <t>TARRINA</t>
  </si>
  <si>
    <t>CIRUELA CLAUDIA  (RC)</t>
  </si>
  <si>
    <t>Zaragoza</t>
  </si>
  <si>
    <t>Pendientes día recolección</t>
  </si>
  <si>
    <t>KIWI ZESPRI 33/36</t>
  </si>
  <si>
    <t>Italia</t>
  </si>
  <si>
    <t xml:space="preserve">LIMÓN </t>
  </si>
  <si>
    <t>Valencia</t>
  </si>
  <si>
    <t>MANGO</t>
  </si>
  <si>
    <t>↓</t>
  </si>
  <si>
    <t>Peru/ Rep. Dominicana</t>
  </si>
  <si>
    <t>MANZANA GOLDEN 80+</t>
  </si>
  <si>
    <t>Lérida</t>
  </si>
  <si>
    <t>MANZANA RED DELICIUS 80+</t>
  </si>
  <si>
    <t>MANZANA ROYAL GALA 70+ NUEVA TEMPORADA</t>
  </si>
  <si>
    <t>MELOCOTÓN AMARILLO  CaL18-20 LA CALANDINA</t>
  </si>
  <si>
    <t>Calanda (Teruel)</t>
  </si>
  <si>
    <t>EMBOLSADO -EXTRA</t>
  </si>
  <si>
    <t>MELOCOTÓN AMARILLO  CaL24-26 LA CALANDINA</t>
  </si>
  <si>
    <t>MELOCOTÓN AMARILLO  Cat II 2ª LA CALANDINA</t>
  </si>
  <si>
    <t>SEGUNDAS</t>
  </si>
  <si>
    <t>MELÓN PIEL SAPO EXTRA</t>
  </si>
  <si>
    <t>Tarragona</t>
  </si>
  <si>
    <t>EXTRA</t>
  </si>
  <si>
    <t>MELÓN PIEL SAPO</t>
  </si>
  <si>
    <t>Almería</t>
  </si>
  <si>
    <t>NARANJA MESA CAL 3/4</t>
  </si>
  <si>
    <t>NARANJA ZUMO 5/6</t>
  </si>
  <si>
    <t xml:space="preserve">NECTARINA Calibre A-AA  </t>
  </si>
  <si>
    <t xml:space="preserve">PARAGUAYO Calibre A-AA </t>
  </si>
  <si>
    <t>PERA PACKHAMS</t>
  </si>
  <si>
    <t>↓↓</t>
  </si>
  <si>
    <t>Argentina</t>
  </si>
  <si>
    <t>OFERTA</t>
  </si>
  <si>
    <t>PERA LIMONERA NUEVA TEMPORADA</t>
  </si>
  <si>
    <t>PIÑA</t>
  </si>
  <si>
    <t>Costa Marfil</t>
  </si>
  <si>
    <t>PLÁTANO CANARIO ECO/RC</t>
  </si>
  <si>
    <t>Canarias</t>
  </si>
  <si>
    <t>SANDÍA FASHION cal 4/5</t>
  </si>
  <si>
    <t>LECHUGAS EN BOLSA</t>
  </si>
  <si>
    <t>ESPINACA BABY</t>
  </si>
  <si>
    <t>LLEGADA MARTES</t>
  </si>
  <si>
    <t>100 GR</t>
  </si>
  <si>
    <t xml:space="preserve">MÉZCLUM </t>
  </si>
  <si>
    <t xml:space="preserve">RÚCULA </t>
  </si>
  <si>
    <t>CANÓNIGOS</t>
  </si>
  <si>
    <t>ACEITE DE OLIVA VIRGEN EXTRA</t>
  </si>
  <si>
    <t xml:space="preserve">ACEITE DE OLIVA VIRGEN EXTRA </t>
  </si>
  <si>
    <t>5 LITROS</t>
  </si>
  <si>
    <t>2 LITROS</t>
  </si>
  <si>
    <t>0,75 L</t>
  </si>
  <si>
    <t>0,25 L</t>
  </si>
  <si>
    <t>ACEITUNA BOLSA</t>
  </si>
  <si>
    <t>1 KG</t>
  </si>
  <si>
    <t>0,5 KG</t>
  </si>
  <si>
    <t>ACEITUNA  TARRO</t>
  </si>
  <si>
    <t>200 GR</t>
  </si>
  <si>
    <t>PATE DE ACEITUNA</t>
  </si>
  <si>
    <t>110 GR</t>
  </si>
  <si>
    <t>FRUTOS SECOS</t>
  </si>
  <si>
    <t/>
  </si>
  <si>
    <t xml:space="preserve">NUECES FRANQUETTE </t>
  </si>
  <si>
    <t>Caspe, Zaragoza</t>
  </si>
  <si>
    <t>AROMATICAS FRESCAS EN MANOJOS</t>
  </si>
  <si>
    <t>ALBAHACA</t>
  </si>
  <si>
    <t>ZARAGOZA</t>
  </si>
  <si>
    <t>MANOJO</t>
  </si>
  <si>
    <t>CEBOLLINO</t>
  </si>
  <si>
    <t>SETAS</t>
  </si>
  <si>
    <t>CHAMPIÑON BLANCO CON RAÍZ</t>
  </si>
  <si>
    <t>ESPAÑA</t>
  </si>
  <si>
    <t>CHAMPIÑON PORTOBELLO</t>
  </si>
  <si>
    <t>SETA SHIITAKE</t>
  </si>
  <si>
    <t>VERDURAS Y HORTALIZAS ECOLOGICAS</t>
  </si>
  <si>
    <t>ACELGA</t>
  </si>
  <si>
    <t>AJO NEGRO Caja de 2 UD</t>
  </si>
  <si>
    <t>Cordoba</t>
  </si>
  <si>
    <t>CAJA</t>
  </si>
  <si>
    <t>AJO SECO MORADO              NUEVA COSECHA</t>
  </si>
  <si>
    <t>Segovia</t>
  </si>
  <si>
    <t xml:space="preserve">APIO </t>
  </si>
  <si>
    <t xml:space="preserve">BERENJENA NEGRA </t>
  </si>
  <si>
    <t xml:space="preserve">BONIATO </t>
  </si>
  <si>
    <t>Granada</t>
  </si>
  <si>
    <t>BORRAJA</t>
  </si>
  <si>
    <t>ARAGÓN</t>
  </si>
  <si>
    <t>CALABACIN</t>
  </si>
  <si>
    <t>CALABACIN Blanco de Mallén</t>
  </si>
  <si>
    <t>CALABACIN EXTRA cal 14-21</t>
  </si>
  <si>
    <t>CALABACIN EXTRA cal 21-24</t>
  </si>
  <si>
    <t xml:space="preserve">CALABAZA CACAHUETE        NUEVA COSECHA  </t>
  </si>
  <si>
    <t xml:space="preserve">CALABAZA POTIMARRON        NUEVA COSECHA  </t>
  </si>
  <si>
    <t>CEBOLLA SEMISECA 60-80        DULCE FUENTES</t>
  </si>
  <si>
    <t xml:space="preserve">CEBOLLA SEMISECA 60-80        NUEVA COSECHA  </t>
  </si>
  <si>
    <t>Ciudad Real</t>
  </si>
  <si>
    <t>CEBOLLA TIERNA</t>
  </si>
  <si>
    <t>CEBOLLA TIERNA DULCE DE FUENTES</t>
  </si>
  <si>
    <t>Cogollo</t>
  </si>
  <si>
    <t>UD</t>
  </si>
  <si>
    <t>COL HOJA RIZADA</t>
  </si>
  <si>
    <t>COL LOMBARDA</t>
  </si>
  <si>
    <t>CURCUMA</t>
  </si>
  <si>
    <t>JENJIBRE</t>
  </si>
  <si>
    <t>JUDÍA VERDE plana</t>
  </si>
  <si>
    <t>JUDÍA VERDE PLANA var.Perona</t>
  </si>
  <si>
    <t>JUDÍA VERDE Redonda</t>
  </si>
  <si>
    <t>LECHUGA MARAVILLA</t>
  </si>
  <si>
    <t>PATATA AGRIA</t>
  </si>
  <si>
    <t>PATATA BLANCA NUEVA COSECHA  VARIEDAD AGRIA</t>
  </si>
  <si>
    <t>PATATA ROJA</t>
  </si>
  <si>
    <t xml:space="preserve">PATATA ROJA NUEVA COSECHA </t>
  </si>
  <si>
    <t>PEPINO CORTO ESPAÑOL</t>
  </si>
  <si>
    <t>PIMIENTO  ROJO CALIFORNIA</t>
  </si>
  <si>
    <t>PIMIENTO ITALIANO</t>
  </si>
  <si>
    <t>Pimiento Padrón</t>
  </si>
  <si>
    <t>Piparras</t>
  </si>
  <si>
    <t>Puerro</t>
  </si>
  <si>
    <t xml:space="preserve">PUERRO LARGO </t>
  </si>
  <si>
    <t>REMOLACHA</t>
  </si>
  <si>
    <t>Tomate  negro de crimea</t>
  </si>
  <si>
    <t>Tomate amarillo bombilla</t>
  </si>
  <si>
    <t>TOMATE AZUL</t>
  </si>
  <si>
    <t>Tomate buey rojo</t>
  </si>
  <si>
    <t>Tomate buey rosa</t>
  </si>
  <si>
    <t>Tomate Cherry rama</t>
  </si>
  <si>
    <t>TOMATE CHERRY RAMA</t>
  </si>
  <si>
    <t>TOMATE ENSALADA TRES CANTOS</t>
  </si>
  <si>
    <t>TOMATE FEO DE TUDELA</t>
  </si>
  <si>
    <t>Tomate gazpacho</t>
  </si>
  <si>
    <t>TOMATE PERA</t>
  </si>
  <si>
    <t xml:space="preserve">TOMATE ROSA BARBASTRO </t>
  </si>
  <si>
    <t>ZANAHORIA</t>
  </si>
  <si>
    <t>Segovia/Cadiz</t>
  </si>
  <si>
    <t>PASTA ECOLOGICA</t>
  </si>
  <si>
    <t>PASTA BLANCA MACARRONES</t>
  </si>
  <si>
    <t>500 GR</t>
  </si>
  <si>
    <t>PASTA BLANCA ESPAGUETIS</t>
  </si>
  <si>
    <t>PASTA BLANCA FIDEO FINO</t>
  </si>
  <si>
    <t>5 KG</t>
  </si>
  <si>
    <t>PASTA BLANCA FIDEOS</t>
  </si>
  <si>
    <t>PASTA INTEGRAL MACARRONES</t>
  </si>
  <si>
    <t>PASTA INTEGRAL ESPAGUETIS</t>
  </si>
  <si>
    <t>Huevos, harinas y arroz</t>
  </si>
  <si>
    <t>Harina trigo Aragón-03 1kg. Bio. (Zaragoza)</t>
  </si>
  <si>
    <t>1 kg</t>
  </si>
  <si>
    <t>Harina trigo integral de espelta 1kg. Bio. (Zaragoza)</t>
  </si>
  <si>
    <t>Harina Centeno 1kg. Bio. (Zaragoza)</t>
  </si>
  <si>
    <t>Harina Centeno integral 1kg. Bio. (Zaragoza)</t>
  </si>
  <si>
    <t>Arroz integral 1Kg. Bio. (Zaragoza)</t>
  </si>
  <si>
    <t>Arroz maratelli 1Kg. Bio. (Zaragoza)</t>
  </si>
  <si>
    <t>Huevos ecológicos 1/2 docena (Peñaflor, Zaragoza)</t>
  </si>
  <si>
    <t>Condiciones de compra fruta y verdura ecológica:</t>
  </si>
  <si>
    <r>
      <t xml:space="preserve"> *  </t>
    </r>
    <r>
      <rPr>
        <b/>
        <sz val="12"/>
        <color rgb="FF000000"/>
        <rFont val="Calibri"/>
        <family val="2"/>
      </rPr>
      <t>Pedido mínimo 35 €</t>
    </r>
    <r>
      <rPr>
        <sz val="12"/>
        <color rgb="FF000000"/>
        <rFont val="Calibri"/>
        <family val="2"/>
      </rPr>
      <t>. Pedido mínimo unitario: MEDIO KILO (Excepto tarrinas, manojos, etc).  Envíos en Zaragoza: 2,5 € ( gratis a partir de 45 €)</t>
    </r>
  </si>
  <si>
    <t xml:space="preserve"> *  Oferta válida para la semana en curso</t>
  </si>
  <si>
    <t xml:space="preserve"> *  Día de  reparto (sólo Zaragoza): miercoles o jueves (a confirmar) para pedidos realizados antes del martes a las 20:00 h.</t>
  </si>
  <si>
    <t xml:space="preserve"> *  Todos los productos tienen certificación ecológica o de conversión a agricultura ecológica (RC)</t>
  </si>
  <si>
    <t xml:space="preserve"> *  Para poder gestionar incidencias en producto o transporte, se deben comunicar en el transcurso de las 12 horas siguientes a la entrega del producto.</t>
  </si>
  <si>
    <t xml:space="preserve"> *  Los precios pueden variar a lo largo de la semana por cambios en los precios de origen.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</si>
</sst>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&quot;€&quot;_-;\-* #,##0.00\ &quot;€&quot;_-;_-* &quot;-&quot;??\ &quot;€&quot;_-;_-@"/>
  </numFmts>
  <fonts count="1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8"/>
      <color rgb="FF000000"/>
      <name val="Calibri"/>
      <family val="2"/>
    </font>
    <font>
      <b/>
      <sz val="14"/>
      <color rgb="FF000000"/>
      <name val="Calibri"/>
      <family val="2"/>
    </font>
    <font>
      <b/>
      <sz val="13"/>
      <color rgb="FF000000"/>
      <name val="Calibri"/>
      <family val="2"/>
    </font>
    <font>
      <sz val="10"/>
      <color rgb="FF00000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sz val="14"/>
      <color rgb="FF000000"/>
      <name val="Calibri"/>
      <family val="2"/>
    </font>
    <font>
      <sz val="13"/>
      <color rgb="FF000000"/>
      <name val="Calibri"/>
      <family val="2"/>
    </font>
    <font>
      <b/>
      <sz val="18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8"/>
      <color rgb="FF000000"/>
      <name val="Calibri"/>
      <family val="2"/>
    </font>
    <font>
      <sz val="13"/>
      <name val="Calibri"/>
      <family val="2"/>
    </font>
    <font>
      <sz val="16"/>
      <color rgb="FF000000"/>
      <name val="Calibri"/>
      <family val="2"/>
    </font>
    <font>
      <b/>
      <sz val="16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 tint="0.39997558519241921"/>
        <bgColor theme="0"/>
      </patternFill>
    </fill>
  </fills>
  <borders count="14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" fillId="0" borderId="0"/>
  </cellStyleXfs>
  <cellXfs count="132">
    <xf numFmtId="0" fontId="0" fillId="0" borderId="0" xfId="0"/>
    <xf numFmtId="0" fontId="1" fillId="2" borderId="0" xfId="1" applyFill="1"/>
    <xf numFmtId="0" fontId="2" fillId="3" borderId="0" xfId="1" applyFont="1" applyFill="1"/>
    <xf numFmtId="0" fontId="3" fillId="3" borderId="0" xfId="1" applyFont="1" applyFill="1"/>
    <xf numFmtId="0" fontId="3" fillId="3" borderId="0" xfId="1" applyFont="1" applyFill="1" applyAlignment="1">
      <alignment horizontal="center"/>
    </xf>
    <xf numFmtId="0" fontId="4" fillId="2" borderId="0" xfId="1" applyFont="1" applyFill="1"/>
    <xf numFmtId="0" fontId="5" fillId="2" borderId="0" xfId="1" applyFont="1" applyFill="1"/>
    <xf numFmtId="0" fontId="3" fillId="3" borderId="0" xfId="1" applyFont="1" applyFill="1" applyAlignment="1">
      <alignment horizontal="left" vertical="center" wrapText="1"/>
    </xf>
    <xf numFmtId="0" fontId="5" fillId="0" borderId="0" xfId="1" applyFont="1"/>
    <xf numFmtId="0" fontId="5" fillId="3" borderId="0" xfId="1" applyFont="1" applyFill="1"/>
    <xf numFmtId="0" fontId="7" fillId="3" borderId="0" xfId="1" applyFont="1" applyFill="1"/>
    <xf numFmtId="0" fontId="1" fillId="0" borderId="0" xfId="1"/>
    <xf numFmtId="0" fontId="1" fillId="3" borderId="0" xfId="1" applyFill="1"/>
    <xf numFmtId="0" fontId="3" fillId="3" borderId="0" xfId="1" applyFont="1" applyFill="1" applyAlignment="1">
      <alignment vertical="center" wrapText="1"/>
    </xf>
    <xf numFmtId="0" fontId="4" fillId="2" borderId="0" xfId="1" applyFont="1" applyFill="1" applyAlignment="1">
      <alignment vertical="center" wrapText="1"/>
    </xf>
    <xf numFmtId="0" fontId="7" fillId="3" borderId="0" xfId="1" applyFont="1" applyFill="1" applyAlignment="1">
      <alignment wrapText="1"/>
    </xf>
    <xf numFmtId="0" fontId="8" fillId="3" borderId="0" xfId="1" applyFont="1" applyFill="1" applyAlignment="1">
      <alignment vertical="center" wrapText="1"/>
    </xf>
    <xf numFmtId="0" fontId="9" fillId="2" borderId="0" xfId="1" applyFont="1" applyFill="1" applyAlignment="1">
      <alignment vertical="center" wrapText="1"/>
    </xf>
    <xf numFmtId="0" fontId="5" fillId="3" borderId="0" xfId="1" applyFont="1" applyFill="1" applyAlignment="1">
      <alignment horizontal="center" vertical="center" wrapText="1"/>
    </xf>
    <xf numFmtId="0" fontId="10" fillId="3" borderId="0" xfId="1" applyFont="1" applyFill="1"/>
    <xf numFmtId="0" fontId="3" fillId="3" borderId="0" xfId="1" applyFont="1" applyFill="1" applyAlignment="1">
      <alignment horizontal="center" vertical="top" wrapText="1"/>
    </xf>
    <xf numFmtId="0" fontId="11" fillId="3" borderId="0" xfId="1" applyFont="1" applyFill="1"/>
    <xf numFmtId="2" fontId="1" fillId="3" borderId="0" xfId="1" applyNumberFormat="1" applyFill="1"/>
    <xf numFmtId="0" fontId="11" fillId="3" borderId="4" xfId="1" applyFont="1" applyFill="1" applyBorder="1" applyAlignment="1">
      <alignment horizontal="right"/>
    </xf>
    <xf numFmtId="44" fontId="11" fillId="3" borderId="5" xfId="1" applyNumberFormat="1" applyFont="1" applyFill="1" applyBorder="1"/>
    <xf numFmtId="0" fontId="10" fillId="3" borderId="4" xfId="1" applyFont="1" applyFill="1" applyBorder="1" applyAlignment="1">
      <alignment vertical="center"/>
    </xf>
    <xf numFmtId="0" fontId="1" fillId="0" borderId="7" xfId="1" applyBorder="1" applyAlignment="1">
      <alignment vertical="center"/>
    </xf>
    <xf numFmtId="0" fontId="1" fillId="0" borderId="7" xfId="1" applyBorder="1" applyAlignment="1">
      <alignment horizontal="center" vertical="center"/>
    </xf>
    <xf numFmtId="0" fontId="4" fillId="0" borderId="7" xfId="1" applyFont="1" applyBorder="1" applyAlignment="1">
      <alignment vertical="center"/>
    </xf>
    <xf numFmtId="0" fontId="7" fillId="3" borderId="7" xfId="1" applyFont="1" applyFill="1" applyBorder="1" applyAlignment="1">
      <alignment vertical="center"/>
    </xf>
    <xf numFmtId="0" fontId="3" fillId="3" borderId="7" xfId="1" applyFont="1" applyFill="1" applyBorder="1" applyAlignment="1">
      <alignment vertical="center"/>
    </xf>
    <xf numFmtId="0" fontId="1" fillId="3" borderId="7" xfId="1" applyFill="1" applyBorder="1" applyAlignment="1">
      <alignment vertical="center" wrapText="1"/>
    </xf>
    <xf numFmtId="0" fontId="12" fillId="3" borderId="7" xfId="1" applyFont="1" applyFill="1" applyBorder="1" applyAlignment="1">
      <alignment horizontal="center" vertical="center" wrapText="1"/>
    </xf>
    <xf numFmtId="2" fontId="12" fillId="3" borderId="7" xfId="1" applyNumberFormat="1" applyFont="1" applyFill="1" applyBorder="1" applyAlignment="1">
      <alignment horizontal="right" vertical="center"/>
    </xf>
    <xf numFmtId="164" fontId="11" fillId="3" borderId="5" xfId="1" applyNumberFormat="1" applyFont="1" applyFill="1" applyBorder="1" applyAlignment="1">
      <alignment horizontal="center" vertical="center" wrapText="1"/>
    </xf>
    <xf numFmtId="0" fontId="13" fillId="3" borderId="7" xfId="1" applyFont="1" applyFill="1" applyBorder="1" applyAlignment="1">
      <alignment horizontal="center" vertical="center" wrapText="1"/>
    </xf>
    <xf numFmtId="2" fontId="13" fillId="3" borderId="7" xfId="1" applyNumberFormat="1" applyFont="1" applyFill="1" applyBorder="1" applyAlignment="1">
      <alignment horizontal="right" vertical="center"/>
    </xf>
    <xf numFmtId="164" fontId="14" fillId="3" borderId="5" xfId="1" applyNumberFormat="1" applyFont="1" applyFill="1" applyBorder="1" applyAlignment="1">
      <alignment horizontal="center" vertical="center" wrapText="1"/>
    </xf>
    <xf numFmtId="0" fontId="3" fillId="3" borderId="0" xfId="1" applyFont="1" applyFill="1" applyAlignment="1">
      <alignment vertical="center"/>
    </xf>
    <xf numFmtId="0" fontId="12" fillId="3" borderId="6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2" fontId="12" fillId="4" borderId="6" xfId="1" applyNumberFormat="1" applyFont="1" applyFill="1" applyBorder="1" applyAlignment="1">
      <alignment horizontal="center" vertical="center" wrapText="1"/>
    </xf>
    <xf numFmtId="0" fontId="12" fillId="3" borderId="0" xfId="1" applyFont="1" applyFill="1" applyAlignment="1">
      <alignment horizontal="center" vertical="center" wrapText="1"/>
    </xf>
    <xf numFmtId="0" fontId="12" fillId="3" borderId="9" xfId="1" applyFont="1" applyFill="1" applyBorder="1" applyAlignment="1">
      <alignment horizontal="center" vertical="center" wrapText="1"/>
    </xf>
    <xf numFmtId="0" fontId="7" fillId="3" borderId="11" xfId="1" applyFont="1" applyFill="1" applyBorder="1" applyAlignment="1">
      <alignment horizontal="center" vertical="center" wrapText="1"/>
    </xf>
    <xf numFmtId="0" fontId="3" fillId="0" borderId="7" xfId="1" applyFont="1" applyBorder="1"/>
    <xf numFmtId="0" fontId="3" fillId="0" borderId="7" xfId="1" applyFont="1" applyBorder="1" applyAlignment="1">
      <alignment horizontal="center"/>
    </xf>
    <xf numFmtId="0" fontId="12" fillId="3" borderId="7" xfId="1" applyFont="1" applyFill="1" applyBorder="1" applyAlignment="1">
      <alignment vertical="center"/>
    </xf>
    <xf numFmtId="0" fontId="3" fillId="3" borderId="7" xfId="1" applyFont="1" applyFill="1" applyBorder="1" applyAlignment="1" applyProtection="1">
      <alignment vertical="center"/>
      <protection locked="0"/>
    </xf>
    <xf numFmtId="0" fontId="12" fillId="3" borderId="5" xfId="1" applyFont="1" applyFill="1" applyBorder="1" applyAlignment="1">
      <alignment vertical="center"/>
    </xf>
    <xf numFmtId="0" fontId="3" fillId="0" borderId="11" xfId="1" applyFont="1" applyBorder="1"/>
    <xf numFmtId="0" fontId="7" fillId="3" borderId="11" xfId="1" applyFont="1" applyFill="1" applyBorder="1" applyAlignment="1">
      <alignment vertical="center"/>
    </xf>
    <xf numFmtId="0" fontId="9" fillId="3" borderId="11" xfId="1" applyFont="1" applyFill="1" applyBorder="1" applyAlignment="1">
      <alignment horizontal="left" vertical="center" wrapText="1"/>
    </xf>
    <xf numFmtId="0" fontId="9" fillId="3" borderId="11" xfId="1" applyFont="1" applyFill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15" fillId="3" borderId="11" xfId="1" applyFont="1" applyFill="1" applyBorder="1" applyAlignment="1">
      <alignment horizontal="center" vertical="center" wrapText="1"/>
    </xf>
    <xf numFmtId="164" fontId="9" fillId="3" borderId="11" xfId="1" applyNumberFormat="1" applyFont="1" applyFill="1" applyBorder="1" applyAlignment="1">
      <alignment vertical="center" wrapText="1"/>
    </xf>
    <xf numFmtId="2" fontId="9" fillId="4" borderId="11" xfId="1" applyNumberFormat="1" applyFont="1" applyFill="1" applyBorder="1" applyAlignment="1" applyProtection="1">
      <alignment vertical="center" wrapText="1"/>
      <protection locked="0"/>
    </xf>
    <xf numFmtId="164" fontId="9" fillId="3" borderId="0" xfId="1" applyNumberFormat="1" applyFont="1" applyFill="1" applyAlignment="1">
      <alignment vertical="center" wrapText="1"/>
    </xf>
    <xf numFmtId="0" fontId="5" fillId="3" borderId="11" xfId="1" applyFont="1" applyFill="1" applyBorder="1" applyAlignment="1">
      <alignment horizontal="center" vertical="center" wrapText="1"/>
    </xf>
    <xf numFmtId="0" fontId="2" fillId="3" borderId="0" xfId="1" applyFont="1" applyFill="1" applyAlignment="1">
      <alignment vertical="center" wrapText="1"/>
    </xf>
    <xf numFmtId="0" fontId="9" fillId="3" borderId="13" xfId="1" applyFont="1" applyFill="1" applyBorder="1" applyAlignment="1">
      <alignment horizontal="left" vertical="center" wrapText="1"/>
    </xf>
    <xf numFmtId="0" fontId="9" fillId="3" borderId="13" xfId="1" applyFont="1" applyFill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5" fillId="3" borderId="13" xfId="1" applyFont="1" applyFill="1" applyBorder="1" applyAlignment="1">
      <alignment horizontal="center" vertical="center" wrapText="1"/>
    </xf>
    <xf numFmtId="164" fontId="9" fillId="3" borderId="13" xfId="1" applyNumberFormat="1" applyFont="1" applyFill="1" applyBorder="1" applyAlignment="1">
      <alignment vertical="center" wrapText="1"/>
    </xf>
    <xf numFmtId="2" fontId="9" fillId="4" borderId="13" xfId="1" applyNumberFormat="1" applyFont="1" applyFill="1" applyBorder="1" applyAlignment="1" applyProtection="1">
      <alignment vertical="center" wrapText="1"/>
      <protection locked="0"/>
    </xf>
    <xf numFmtId="0" fontId="9" fillId="3" borderId="6" xfId="1" applyFont="1" applyFill="1" applyBorder="1" applyAlignment="1">
      <alignment horizontal="left" vertical="center" wrapText="1"/>
    </xf>
    <xf numFmtId="0" fontId="9" fillId="3" borderId="6" xfId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 wrapText="1"/>
    </xf>
    <xf numFmtId="0" fontId="5" fillId="3" borderId="6" xfId="1" applyFont="1" applyFill="1" applyBorder="1" applyAlignment="1">
      <alignment horizontal="center" vertical="center" wrapText="1"/>
    </xf>
    <xf numFmtId="164" fontId="9" fillId="3" borderId="6" xfId="1" applyNumberFormat="1" applyFont="1" applyFill="1" applyBorder="1" applyAlignment="1">
      <alignment vertical="center" wrapText="1"/>
    </xf>
    <xf numFmtId="2" fontId="9" fillId="4" borderId="6" xfId="1" applyNumberFormat="1" applyFont="1" applyFill="1" applyBorder="1" applyAlignment="1" applyProtection="1">
      <alignment vertical="center" wrapText="1"/>
      <protection locked="0"/>
    </xf>
    <xf numFmtId="0" fontId="10" fillId="3" borderId="0" xfId="1" applyFont="1" applyFill="1" applyAlignment="1">
      <alignment vertical="center"/>
    </xf>
    <xf numFmtId="0" fontId="3" fillId="0" borderId="11" xfId="1" applyFont="1" applyBorder="1" applyAlignment="1">
      <alignment horizontal="center"/>
    </xf>
    <xf numFmtId="0" fontId="4" fillId="0" borderId="11" xfId="1" applyFont="1" applyBorder="1" applyAlignment="1">
      <alignment vertical="center"/>
    </xf>
    <xf numFmtId="0" fontId="3" fillId="3" borderId="11" xfId="1" applyFont="1" applyFill="1" applyBorder="1" applyAlignment="1">
      <alignment vertical="center"/>
    </xf>
    <xf numFmtId="0" fontId="12" fillId="3" borderId="11" xfId="1" applyFont="1" applyFill="1" applyBorder="1" applyAlignment="1">
      <alignment vertical="center"/>
    </xf>
    <xf numFmtId="0" fontId="3" fillId="3" borderId="11" xfId="1" applyFont="1" applyFill="1" applyBorder="1" applyAlignment="1" applyProtection="1">
      <alignment vertical="center"/>
      <protection locked="0"/>
    </xf>
    <xf numFmtId="2" fontId="9" fillId="4" borderId="8" xfId="1" applyNumberFormat="1" applyFont="1" applyFill="1" applyBorder="1" applyAlignment="1" applyProtection="1">
      <alignment vertical="center" wrapText="1"/>
      <protection locked="0"/>
    </xf>
    <xf numFmtId="164" fontId="9" fillId="3" borderId="10" xfId="1" applyNumberFormat="1" applyFont="1" applyFill="1" applyBorder="1" applyAlignment="1">
      <alignment vertical="center" wrapText="1"/>
    </xf>
    <xf numFmtId="0" fontId="16" fillId="0" borderId="11" xfId="1" applyFont="1" applyBorder="1" applyAlignment="1">
      <alignment horizontal="center" vertical="center" wrapText="1"/>
    </xf>
    <xf numFmtId="0" fontId="9" fillId="3" borderId="11" xfId="1" applyFont="1" applyFill="1" applyBorder="1" applyAlignment="1">
      <alignment vertical="top" wrapText="1"/>
    </xf>
    <xf numFmtId="0" fontId="9" fillId="3" borderId="8" xfId="1" applyFont="1" applyFill="1" applyBorder="1" applyAlignment="1">
      <alignment horizontal="center" vertical="center" wrapText="1"/>
    </xf>
    <xf numFmtId="0" fontId="16" fillId="0" borderId="10" xfId="1" applyFont="1" applyBorder="1" applyAlignment="1">
      <alignment horizontal="center" vertical="center" wrapText="1"/>
    </xf>
    <xf numFmtId="0" fontId="5" fillId="3" borderId="9" xfId="1" applyFont="1" applyFill="1" applyBorder="1" applyAlignment="1">
      <alignment horizontal="center" vertical="center" wrapText="1"/>
    </xf>
    <xf numFmtId="0" fontId="1" fillId="3" borderId="0" xfId="1" applyFill="1" applyAlignment="1">
      <alignment vertical="center" wrapText="1"/>
    </xf>
    <xf numFmtId="0" fontId="1" fillId="3" borderId="0" xfId="1" applyFill="1" applyAlignment="1">
      <alignment horizontal="center" vertical="center" wrapText="1"/>
    </xf>
    <xf numFmtId="164" fontId="1" fillId="3" borderId="0" xfId="1" applyNumberFormat="1" applyFill="1" applyAlignment="1">
      <alignment vertical="center" wrapText="1"/>
    </xf>
    <xf numFmtId="2" fontId="1" fillId="3" borderId="0" xfId="1" applyNumberFormat="1" applyFill="1" applyAlignment="1">
      <alignment horizontal="center" vertical="center" wrapText="1"/>
    </xf>
    <xf numFmtId="164" fontId="1" fillId="3" borderId="0" xfId="1" applyNumberFormat="1" applyFill="1" applyAlignment="1">
      <alignment horizontal="center" vertical="center" wrapText="1"/>
    </xf>
    <xf numFmtId="0" fontId="17" fillId="3" borderId="0" xfId="1" applyFont="1" applyFill="1"/>
    <xf numFmtId="0" fontId="18" fillId="3" borderId="0" xfId="1" applyFont="1" applyFill="1"/>
    <xf numFmtId="0" fontId="18" fillId="3" borderId="0" xfId="1" applyFont="1" applyFill="1" applyAlignment="1">
      <alignment horizontal="center"/>
    </xf>
    <xf numFmtId="0" fontId="9" fillId="2" borderId="0" xfId="1" applyFont="1" applyFill="1"/>
    <xf numFmtId="2" fontId="17" fillId="3" borderId="0" xfId="1" applyNumberFormat="1" applyFont="1" applyFill="1"/>
    <xf numFmtId="0" fontId="6" fillId="3" borderId="0" xfId="1" applyFont="1" applyFill="1" applyAlignment="1">
      <alignment vertical="center"/>
    </xf>
    <xf numFmtId="0" fontId="6" fillId="3" borderId="0" xfId="1" applyFont="1" applyFill="1" applyAlignment="1">
      <alignment horizontal="left" vertical="center" wrapText="1"/>
    </xf>
    <xf numFmtId="0" fontId="6" fillId="0" borderId="0" xfId="1" applyFont="1" applyAlignment="1">
      <alignment vertical="center"/>
    </xf>
    <xf numFmtId="0" fontId="6" fillId="3" borderId="0" xfId="1" applyFont="1" applyFill="1" applyAlignment="1">
      <alignment horizontal="center" vertical="center"/>
    </xf>
    <xf numFmtId="0" fontId="9" fillId="2" borderId="0" xfId="1" applyFont="1" applyFill="1" applyAlignment="1">
      <alignment vertical="center"/>
    </xf>
    <xf numFmtId="0" fontId="5" fillId="3" borderId="0" xfId="1" applyFont="1" applyFill="1" applyAlignment="1">
      <alignment vertical="center"/>
    </xf>
    <xf numFmtId="164" fontId="6" fillId="3" borderId="0" xfId="1" applyNumberFormat="1" applyFont="1" applyFill="1" applyAlignment="1">
      <alignment vertical="center"/>
    </xf>
    <xf numFmtId="2" fontId="6" fillId="3" borderId="0" xfId="1" applyNumberFormat="1" applyFont="1" applyFill="1" applyAlignment="1">
      <alignment vertical="center"/>
    </xf>
    <xf numFmtId="0" fontId="4" fillId="0" borderId="0" xfId="1" applyFont="1"/>
    <xf numFmtId="0" fontId="3" fillId="0" borderId="0" xfId="1" applyFont="1"/>
    <xf numFmtId="0" fontId="3" fillId="0" borderId="0" xfId="1" applyFont="1" applyAlignment="1">
      <alignment horizontal="center"/>
    </xf>
    <xf numFmtId="0" fontId="7" fillId="0" borderId="0" xfId="1" applyFont="1"/>
    <xf numFmtId="2" fontId="1" fillId="0" borderId="0" xfId="1" applyNumberFormat="1"/>
    <xf numFmtId="0" fontId="1" fillId="3" borderId="8" xfId="1" applyFill="1" applyBorder="1" applyAlignment="1">
      <alignment horizontal="center" vertical="center" wrapText="1"/>
    </xf>
    <xf numFmtId="0" fontId="1" fillId="3" borderId="12" xfId="1" applyFill="1" applyBorder="1" applyAlignment="1">
      <alignment horizontal="center" vertical="center" wrapText="1"/>
    </xf>
    <xf numFmtId="0" fontId="1" fillId="3" borderId="9" xfId="1" applyFill="1" applyBorder="1" applyAlignment="1">
      <alignment horizontal="center" vertical="center" wrapText="1"/>
    </xf>
    <xf numFmtId="0" fontId="10" fillId="3" borderId="8" xfId="1" applyFont="1" applyFill="1" applyBorder="1" applyAlignment="1">
      <alignment vertical="center"/>
    </xf>
    <xf numFmtId="0" fontId="1" fillId="0" borderId="12" xfId="1" applyBorder="1" applyAlignment="1">
      <alignment vertical="center"/>
    </xf>
    <xf numFmtId="0" fontId="1" fillId="0" borderId="12" xfId="1" applyBorder="1" applyAlignment="1">
      <alignment horizontal="center" vertical="center"/>
    </xf>
    <xf numFmtId="0" fontId="4" fillId="0" borderId="12" xfId="1" applyFont="1" applyBorder="1" applyAlignment="1">
      <alignment vertical="center"/>
    </xf>
    <xf numFmtId="0" fontId="7" fillId="3" borderId="12" xfId="1" applyFont="1" applyFill="1" applyBorder="1" applyAlignment="1">
      <alignment vertical="center"/>
    </xf>
    <xf numFmtId="0" fontId="3" fillId="3" borderId="12" xfId="1" applyFont="1" applyFill="1" applyBorder="1" applyAlignment="1">
      <alignment vertical="center"/>
    </xf>
    <xf numFmtId="0" fontId="1" fillId="3" borderId="12" xfId="1" applyFill="1" applyBorder="1" applyAlignment="1">
      <alignment vertical="center" wrapText="1"/>
    </xf>
    <xf numFmtId="0" fontId="12" fillId="3" borderId="12" xfId="1" applyFont="1" applyFill="1" applyBorder="1" applyAlignment="1">
      <alignment horizontal="center" vertical="center" wrapText="1"/>
    </xf>
    <xf numFmtId="2" fontId="12" fillId="3" borderId="0" xfId="1" applyNumberFormat="1" applyFont="1" applyFill="1" applyAlignment="1">
      <alignment horizontal="center" vertical="center" wrapText="1"/>
    </xf>
    <xf numFmtId="164" fontId="11" fillId="3" borderId="0" xfId="1" applyNumberFormat="1" applyFont="1" applyFill="1" applyAlignment="1">
      <alignment horizontal="center" vertical="center" wrapText="1"/>
    </xf>
    <xf numFmtId="0" fontId="12" fillId="3" borderId="11" xfId="1" applyFont="1" applyFill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2" fontId="12" fillId="3" borderId="11" xfId="1" applyNumberFormat="1" applyFont="1" applyFill="1" applyBorder="1" applyAlignment="1">
      <alignment horizontal="center" vertical="center" wrapText="1"/>
    </xf>
    <xf numFmtId="0" fontId="9" fillId="0" borderId="0" xfId="1" applyFont="1"/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3" borderId="0" xfId="1" applyFont="1" applyFill="1" applyAlignment="1">
      <alignment horizontal="left" vertical="center"/>
    </xf>
    <xf numFmtId="0" fontId="3" fillId="3" borderId="1" xfId="1" applyFont="1" applyFill="1" applyBorder="1" applyAlignment="1">
      <alignment horizontal="left" vertical="center"/>
    </xf>
  </cellXfs>
  <cellStyles count="2">
    <cellStyle name="Normal" xfId="0" builtinId="0"/>
    <cellStyle name="Normal 3" xfId="1" xr:uid="{1111256E-8818-4C92-8EF5-6A68C91EEDCA}"/>
  </cellStyles>
  <dxfs count="40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0</xdr:row>
      <xdr:rowOff>0</xdr:rowOff>
    </xdr:from>
    <xdr:ext cx="333375" cy="314325"/>
    <xdr:sp macro="" textlink="">
      <xdr:nvSpPr>
        <xdr:cNvPr id="2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F3610EA6-810E-48CD-95FD-96EFD9B4661F}"/>
            </a:ext>
          </a:extLst>
        </xdr:cNvPr>
        <xdr:cNvSpPr/>
      </xdr:nvSpPr>
      <xdr:spPr>
        <a:xfrm>
          <a:off x="9972675" y="0"/>
          <a:ext cx="33337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142875</xdr:colOff>
      <xdr:row>0</xdr:row>
      <xdr:rowOff>200025</xdr:rowOff>
    </xdr:from>
    <xdr:ext cx="2381250" cy="257175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B7B66086-DE62-4A69-AC53-79287CFD0FE5}"/>
            </a:ext>
          </a:extLst>
        </xdr:cNvPr>
        <xdr:cNvSpPr txBox="1"/>
      </xdr:nvSpPr>
      <xdr:spPr>
        <a:xfrm>
          <a:off x="723900" y="200025"/>
          <a:ext cx="2381250" cy="2571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ACCESO A LISTAS EN PDF Y EXCEL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CONTACTA CON NOSOTROS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Tel: 658850154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Mail: tienda@bioselecta.com</a:t>
          </a:r>
          <a:endParaRPr sz="1400" b="1"/>
        </a:p>
      </xdr:txBody>
    </xdr:sp>
    <xdr:clientData fLocksWithSheet="0"/>
  </xdr:oneCellAnchor>
  <xdr:oneCellAnchor>
    <xdr:from>
      <xdr:col>2</xdr:col>
      <xdr:colOff>37163</xdr:colOff>
      <xdr:row>0</xdr:row>
      <xdr:rowOff>103653</xdr:rowOff>
    </xdr:from>
    <xdr:ext cx="3823261" cy="2713281"/>
    <xdr:pic>
      <xdr:nvPicPr>
        <xdr:cNvPr id="4" name="image2.png">
          <a:extLst>
            <a:ext uri="{FF2B5EF4-FFF2-40B4-BE49-F238E27FC236}">
              <a16:creationId xmlns:a16="http://schemas.microsoft.com/office/drawing/2014/main" id="{28787122-1116-484A-A41C-90A5068881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5213" y="103653"/>
          <a:ext cx="3823261" cy="271328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733425</xdr:colOff>
      <xdr:row>0</xdr:row>
      <xdr:rowOff>323850</xdr:rowOff>
    </xdr:from>
    <xdr:ext cx="1190625" cy="1190625"/>
    <xdr:pic>
      <xdr:nvPicPr>
        <xdr:cNvPr id="5" name="image1.png">
          <a:extLst>
            <a:ext uri="{FF2B5EF4-FFF2-40B4-BE49-F238E27FC236}">
              <a16:creationId xmlns:a16="http://schemas.microsoft.com/office/drawing/2014/main" id="{ED55FB2E-ADF1-4CF6-AC0B-DFD2F02748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14450" y="323850"/>
          <a:ext cx="1190625" cy="119062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0</xdr:row>
      <xdr:rowOff>0</xdr:rowOff>
    </xdr:from>
    <xdr:ext cx="333375" cy="314325"/>
    <xdr:sp macro="" textlink="">
      <xdr:nvSpPr>
        <xdr:cNvPr id="6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38E9BB8F-83FA-4D58-BC2B-D6D17585B94A}"/>
            </a:ext>
          </a:extLst>
        </xdr:cNvPr>
        <xdr:cNvSpPr/>
      </xdr:nvSpPr>
      <xdr:spPr>
        <a:xfrm>
          <a:off x="9972675" y="0"/>
          <a:ext cx="33337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8099D-8ACC-457A-8F93-EBADA68B7D5E}">
  <sheetPr codeName="Hoja1"/>
  <dimension ref="A1:W1025"/>
  <sheetViews>
    <sheetView tabSelected="1" view="pageBreakPreview" topLeftCell="A9" zoomScale="70" zoomScaleNormal="100" zoomScaleSheetLayoutView="70" zoomScalePageLayoutView="70" workbookViewId="0">
      <selection activeCell="P11" sqref="P11"/>
    </sheetView>
  </sheetViews>
  <sheetFormatPr baseColWidth="10" defaultColWidth="14.42578125" defaultRowHeight="15" customHeight="1" x14ac:dyDescent="0.3"/>
  <cols>
    <col min="1" max="1" width="3.7109375" style="11" customWidth="1"/>
    <col min="2" max="2" width="43" style="11" customWidth="1"/>
    <col min="3" max="3" width="7.7109375" style="11" customWidth="1"/>
    <col min="4" max="4" width="25.5703125" style="127" customWidth="1"/>
    <col min="5" max="5" width="15.7109375" style="8" customWidth="1"/>
    <col min="6" max="6" width="12.85546875" style="11" customWidth="1"/>
    <col min="7" max="8" width="9.140625" style="11" hidden="1" customWidth="1"/>
    <col min="9" max="9" width="6.28515625" style="11" hidden="1" customWidth="1"/>
    <col min="10" max="10" width="8.85546875" style="11" hidden="1" customWidth="1"/>
    <col min="11" max="11" width="4" style="11" customWidth="1"/>
    <col min="12" max="12" width="12.140625" style="11" customWidth="1"/>
    <col min="13" max="13" width="8.42578125" style="11" customWidth="1"/>
    <col min="14" max="14" width="12.85546875" style="11" customWidth="1"/>
    <col min="15" max="16384" width="14.42578125" style="11"/>
  </cols>
  <sheetData>
    <row r="1" spans="1:14" ht="189.75" customHeight="1" x14ac:dyDescent="0.35">
      <c r="A1" s="2"/>
      <c r="B1" s="3"/>
      <c r="C1" s="4"/>
      <c r="D1" s="5"/>
      <c r="E1" s="6"/>
      <c r="F1" s="1"/>
      <c r="G1" s="1"/>
      <c r="H1" s="1"/>
      <c r="I1" s="1"/>
      <c r="J1" s="7" t="s">
        <v>0</v>
      </c>
      <c r="K1" s="7"/>
      <c r="L1" s="7"/>
      <c r="M1" s="7"/>
      <c r="N1" s="7"/>
    </row>
    <row r="2" spans="1:14" ht="17.25" customHeight="1" x14ac:dyDescent="0.25">
      <c r="A2" s="12"/>
      <c r="B2" s="13"/>
      <c r="C2" s="13"/>
      <c r="D2" s="14"/>
      <c r="E2" s="15"/>
      <c r="F2" s="13"/>
      <c r="G2" s="13"/>
      <c r="H2" s="13"/>
      <c r="I2" s="13"/>
      <c r="J2" s="7"/>
      <c r="K2" s="7"/>
      <c r="L2" s="7"/>
      <c r="M2" s="7"/>
      <c r="N2" s="7"/>
    </row>
    <row r="3" spans="1:14" ht="21.75" customHeight="1" x14ac:dyDescent="0.25">
      <c r="A3" s="12"/>
      <c r="B3" s="16"/>
      <c r="C3" s="16"/>
      <c r="D3" s="17"/>
      <c r="E3" s="15"/>
      <c r="F3" s="13"/>
      <c r="G3" s="13"/>
      <c r="H3" s="13"/>
      <c r="I3" s="13"/>
      <c r="J3" s="7"/>
      <c r="K3" s="7"/>
      <c r="L3" s="7"/>
      <c r="M3" s="7"/>
      <c r="N3" s="7"/>
    </row>
    <row r="4" spans="1:14" ht="27" customHeight="1" x14ac:dyDescent="0.35">
      <c r="A4" s="19" t="s">
        <v>1</v>
      </c>
      <c r="B4" s="3"/>
      <c r="C4" s="4"/>
      <c r="D4" s="5"/>
      <c r="E4" s="10"/>
      <c r="F4" s="13"/>
      <c r="G4" s="13"/>
      <c r="H4" s="13"/>
      <c r="I4" s="13"/>
      <c r="J4" s="13"/>
      <c r="K4" s="13"/>
      <c r="L4" s="13"/>
      <c r="M4" s="13"/>
      <c r="N4" s="13"/>
    </row>
    <row r="5" spans="1:14" ht="6.75" customHeight="1" x14ac:dyDescent="0.35">
      <c r="A5" s="19"/>
      <c r="B5" s="7" t="s">
        <v>2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ht="36" customHeight="1" x14ac:dyDescent="0.35">
      <c r="A6" s="19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ht="32.25" customHeight="1" x14ac:dyDescent="0.35">
      <c r="A7" s="19"/>
      <c r="B7" s="20" t="s">
        <v>3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</row>
    <row r="8" spans="1:14" ht="18" customHeight="1" x14ac:dyDescent="0.25">
      <c r="A8" s="130" t="s">
        <v>4</v>
      </c>
      <c r="B8" s="131"/>
      <c r="C8" s="128" t="s">
        <v>5</v>
      </c>
      <c r="D8" s="129"/>
      <c r="E8" s="10"/>
      <c r="F8" s="21"/>
      <c r="G8" s="21"/>
      <c r="H8" s="21"/>
      <c r="I8" s="22"/>
      <c r="J8" s="1"/>
      <c r="K8" s="1"/>
      <c r="M8" s="23" t="s">
        <v>6</v>
      </c>
      <c r="N8" s="24">
        <f>J9+N9</f>
        <v>0</v>
      </c>
    </row>
    <row r="9" spans="1:14" ht="22.5" customHeight="1" x14ac:dyDescent="0.25">
      <c r="A9" s="25" t="s">
        <v>7</v>
      </c>
      <c r="B9" s="26"/>
      <c r="C9" s="27"/>
      <c r="D9" s="28"/>
      <c r="E9" s="29"/>
      <c r="F9" s="30"/>
      <c r="G9" s="31"/>
      <c r="H9" s="32"/>
      <c r="I9" s="33" t="s">
        <v>8</v>
      </c>
      <c r="J9" s="34">
        <v>0</v>
      </c>
      <c r="K9" s="32"/>
      <c r="L9" s="35"/>
      <c r="M9" s="36" t="s">
        <v>9</v>
      </c>
      <c r="N9" s="37">
        <f>SUM(N19:N134)</f>
        <v>0</v>
      </c>
    </row>
    <row r="10" spans="1:14" ht="49.5" customHeight="1" x14ac:dyDescent="0.25">
      <c r="A10" s="39" t="s">
        <v>10</v>
      </c>
      <c r="B10" s="39" t="s">
        <v>11</v>
      </c>
      <c r="C10" s="40" t="s">
        <v>12</v>
      </c>
      <c r="D10" s="41" t="s">
        <v>13</v>
      </c>
      <c r="E10" s="42" t="s">
        <v>14</v>
      </c>
      <c r="F10" s="39" t="s">
        <v>15</v>
      </c>
      <c r="G10" s="39" t="s">
        <v>16</v>
      </c>
      <c r="H10" s="39" t="s">
        <v>17</v>
      </c>
      <c r="I10" s="43" t="s">
        <v>18</v>
      </c>
      <c r="J10" s="39" t="s">
        <v>19</v>
      </c>
      <c r="K10" s="44"/>
      <c r="L10" s="39" t="s">
        <v>20</v>
      </c>
      <c r="M10" s="43" t="s">
        <v>18</v>
      </c>
      <c r="N10" s="39" t="s">
        <v>21</v>
      </c>
    </row>
    <row r="11" spans="1:14" ht="17.100000000000001" customHeight="1" x14ac:dyDescent="0.3">
      <c r="A11" s="25" t="s">
        <v>22</v>
      </c>
      <c r="B11" s="47"/>
      <c r="C11" s="48"/>
      <c r="D11" s="28"/>
      <c r="E11" s="29"/>
      <c r="F11" s="30"/>
      <c r="G11" s="30"/>
      <c r="H11" s="49"/>
      <c r="I11" s="50"/>
      <c r="J11" s="49"/>
      <c r="K11" s="30"/>
      <c r="L11" s="30"/>
      <c r="M11" s="50"/>
      <c r="N11" s="51"/>
    </row>
    <row r="12" spans="1:14" ht="17.100000000000001" customHeight="1" x14ac:dyDescent="0.35">
      <c r="A12" s="2"/>
      <c r="B12" s="54" t="s">
        <v>23</v>
      </c>
      <c r="C12" s="55" t="s">
        <v>92</v>
      </c>
      <c r="D12" s="56" t="s">
        <v>24</v>
      </c>
      <c r="E12" s="57" t="s">
        <v>92</v>
      </c>
      <c r="F12" s="55" t="s">
        <v>25</v>
      </c>
      <c r="G12" s="55">
        <v>4</v>
      </c>
      <c r="H12" s="58">
        <v>18.360493827160493</v>
      </c>
      <c r="I12" s="59"/>
      <c r="J12" s="58">
        <v>0</v>
      </c>
      <c r="K12" s="60"/>
      <c r="L12" s="58">
        <v>5.2641975308641973</v>
      </c>
      <c r="M12" s="59"/>
      <c r="N12" s="58">
        <f t="shared" ref="N12:N36" si="0">L12*M12</f>
        <v>0</v>
      </c>
    </row>
    <row r="13" spans="1:14" ht="17.100000000000001" customHeight="1" x14ac:dyDescent="0.25">
      <c r="A13" s="62"/>
      <c r="B13" s="54" t="s">
        <v>26</v>
      </c>
      <c r="C13" s="55" t="s">
        <v>27</v>
      </c>
      <c r="D13" s="56" t="s">
        <v>24</v>
      </c>
      <c r="E13" s="57" t="s">
        <v>92</v>
      </c>
      <c r="F13" s="55" t="s">
        <v>28</v>
      </c>
      <c r="G13" s="55">
        <v>6</v>
      </c>
      <c r="H13" s="58">
        <v>4.6222222222222227</v>
      </c>
      <c r="I13" s="59"/>
      <c r="J13" s="58">
        <v>0</v>
      </c>
      <c r="K13" s="60"/>
      <c r="L13" s="58">
        <v>5.2641975308641973</v>
      </c>
      <c r="M13" s="59"/>
      <c r="N13" s="58">
        <f t="shared" si="0"/>
        <v>0</v>
      </c>
    </row>
    <row r="14" spans="1:14" ht="17.100000000000001" customHeight="1" x14ac:dyDescent="0.25">
      <c r="A14" s="62"/>
      <c r="B14" s="54" t="s">
        <v>29</v>
      </c>
      <c r="C14" s="55" t="s">
        <v>92</v>
      </c>
      <c r="D14" s="56" t="s">
        <v>30</v>
      </c>
      <c r="E14" s="57" t="s">
        <v>92</v>
      </c>
      <c r="F14" s="55" t="s">
        <v>31</v>
      </c>
      <c r="G14" s="55">
        <v>8</v>
      </c>
      <c r="H14" s="58">
        <v>2.0543209876543207</v>
      </c>
      <c r="I14" s="59"/>
      <c r="J14" s="58">
        <v>0</v>
      </c>
      <c r="K14" s="60"/>
      <c r="L14" s="58">
        <v>2.6962962962962962</v>
      </c>
      <c r="M14" s="59"/>
      <c r="N14" s="58">
        <f t="shared" si="0"/>
        <v>0</v>
      </c>
    </row>
    <row r="15" spans="1:14" ht="17.100000000000001" customHeight="1" x14ac:dyDescent="0.25">
      <c r="A15" s="62"/>
      <c r="B15" s="54" t="s">
        <v>32</v>
      </c>
      <c r="C15" s="55" t="s">
        <v>92</v>
      </c>
      <c r="D15" s="56" t="s">
        <v>33</v>
      </c>
      <c r="E15" s="57" t="s">
        <v>34</v>
      </c>
      <c r="F15" s="55" t="s">
        <v>28</v>
      </c>
      <c r="G15" s="55">
        <v>5</v>
      </c>
      <c r="H15" s="58">
        <v>2.7604938271604937</v>
      </c>
      <c r="I15" s="59"/>
      <c r="J15" s="58">
        <v>0</v>
      </c>
      <c r="K15" s="60"/>
      <c r="L15" s="58">
        <v>3.4024691358024688</v>
      </c>
      <c r="M15" s="59"/>
      <c r="N15" s="58">
        <f t="shared" si="0"/>
        <v>0</v>
      </c>
    </row>
    <row r="16" spans="1:14" ht="17.100000000000001" customHeight="1" x14ac:dyDescent="0.35">
      <c r="A16" s="2"/>
      <c r="B16" s="54" t="s">
        <v>35</v>
      </c>
      <c r="C16" s="55" t="s">
        <v>92</v>
      </c>
      <c r="D16" s="56" t="s">
        <v>36</v>
      </c>
      <c r="E16" s="57" t="s">
        <v>92</v>
      </c>
      <c r="F16" s="55" t="s">
        <v>28</v>
      </c>
      <c r="G16" s="55">
        <v>10</v>
      </c>
      <c r="H16" s="58">
        <v>5.5209876543209875</v>
      </c>
      <c r="I16" s="59"/>
      <c r="J16" s="58">
        <v>0</v>
      </c>
      <c r="K16" s="60"/>
      <c r="L16" s="58">
        <v>6.162962962962963</v>
      </c>
      <c r="M16" s="59"/>
      <c r="N16" s="58">
        <f t="shared" si="0"/>
        <v>0</v>
      </c>
    </row>
    <row r="17" spans="1:14" ht="17.100000000000001" customHeight="1" x14ac:dyDescent="0.35">
      <c r="A17" s="2"/>
      <c r="B17" s="54" t="s">
        <v>37</v>
      </c>
      <c r="C17" s="55" t="s">
        <v>27</v>
      </c>
      <c r="D17" s="56" t="s">
        <v>38</v>
      </c>
      <c r="E17" s="57" t="s">
        <v>92</v>
      </c>
      <c r="F17" s="55" t="s">
        <v>28</v>
      </c>
      <c r="G17" s="55">
        <v>6</v>
      </c>
      <c r="H17" s="58">
        <v>3.4666666666666668</v>
      </c>
      <c r="I17" s="59"/>
      <c r="J17" s="58">
        <v>0</v>
      </c>
      <c r="K17" s="60"/>
      <c r="L17" s="58">
        <v>4.1086419753086414</v>
      </c>
      <c r="M17" s="59"/>
      <c r="N17" s="58">
        <f t="shared" si="0"/>
        <v>0</v>
      </c>
    </row>
    <row r="18" spans="1:14" ht="17.100000000000001" customHeight="1" x14ac:dyDescent="0.35">
      <c r="A18" s="2"/>
      <c r="B18" s="54" t="s">
        <v>39</v>
      </c>
      <c r="C18" s="55" t="s">
        <v>40</v>
      </c>
      <c r="D18" s="56" t="s">
        <v>41</v>
      </c>
      <c r="E18" s="57" t="s">
        <v>92</v>
      </c>
      <c r="F18" s="55" t="s">
        <v>25</v>
      </c>
      <c r="G18" s="55">
        <v>4</v>
      </c>
      <c r="H18" s="58">
        <v>12.839506172839506</v>
      </c>
      <c r="I18" s="59"/>
      <c r="J18" s="58">
        <v>0</v>
      </c>
      <c r="K18" s="60"/>
      <c r="L18" s="58">
        <v>3.8518518518518512</v>
      </c>
      <c r="M18" s="59"/>
      <c r="N18" s="58">
        <f t="shared" si="0"/>
        <v>0</v>
      </c>
    </row>
    <row r="19" spans="1:14" ht="17.100000000000001" customHeight="1" x14ac:dyDescent="0.35">
      <c r="A19" s="2"/>
      <c r="B19" s="54" t="s">
        <v>42</v>
      </c>
      <c r="C19" s="55" t="s">
        <v>27</v>
      </c>
      <c r="D19" s="56" t="s">
        <v>43</v>
      </c>
      <c r="E19" s="57" t="s">
        <v>92</v>
      </c>
      <c r="F19" s="55" t="s">
        <v>28</v>
      </c>
      <c r="G19" s="55">
        <v>4</v>
      </c>
      <c r="H19" s="58">
        <v>2.8246913580246913</v>
      </c>
      <c r="I19" s="59"/>
      <c r="J19" s="58">
        <v>0</v>
      </c>
      <c r="K19" s="60"/>
      <c r="L19" s="58">
        <v>3.4666666666666668</v>
      </c>
      <c r="M19" s="59"/>
      <c r="N19" s="58">
        <f t="shared" si="0"/>
        <v>0</v>
      </c>
    </row>
    <row r="20" spans="1:14" ht="17.100000000000001" customHeight="1" x14ac:dyDescent="0.35">
      <c r="A20" s="2"/>
      <c r="B20" s="54" t="s">
        <v>44</v>
      </c>
      <c r="C20" s="55" t="s">
        <v>92</v>
      </c>
      <c r="D20" s="56" t="s">
        <v>43</v>
      </c>
      <c r="E20" s="57" t="s">
        <v>92</v>
      </c>
      <c r="F20" s="55" t="s">
        <v>28</v>
      </c>
      <c r="G20" s="55">
        <v>4</v>
      </c>
      <c r="H20" s="58">
        <v>2.8246913580246913</v>
      </c>
      <c r="I20" s="59"/>
      <c r="J20" s="58">
        <v>0</v>
      </c>
      <c r="K20" s="60"/>
      <c r="L20" s="58">
        <v>3.4666666666666668</v>
      </c>
      <c r="M20" s="59"/>
      <c r="N20" s="58">
        <f t="shared" si="0"/>
        <v>0</v>
      </c>
    </row>
    <row r="21" spans="1:14" ht="17.100000000000001" customHeight="1" x14ac:dyDescent="0.35">
      <c r="A21" s="2"/>
      <c r="B21" s="54" t="s">
        <v>45</v>
      </c>
      <c r="C21" s="55" t="s">
        <v>27</v>
      </c>
      <c r="D21" s="56" t="s">
        <v>43</v>
      </c>
      <c r="E21" s="57" t="s">
        <v>92</v>
      </c>
      <c r="F21" s="55" t="s">
        <v>28</v>
      </c>
      <c r="G21" s="55">
        <v>4</v>
      </c>
      <c r="H21" s="58">
        <v>3.2740740740740737</v>
      </c>
      <c r="I21" s="59"/>
      <c r="J21" s="58">
        <v>0</v>
      </c>
      <c r="K21" s="60"/>
      <c r="L21" s="58">
        <v>3.9160493827160487</v>
      </c>
      <c r="M21" s="59"/>
      <c r="N21" s="58">
        <f t="shared" si="0"/>
        <v>0</v>
      </c>
    </row>
    <row r="22" spans="1:14" ht="17.100000000000001" customHeight="1" x14ac:dyDescent="0.35">
      <c r="A22" s="2"/>
      <c r="B22" s="54" t="s">
        <v>46</v>
      </c>
      <c r="C22" s="55" t="s">
        <v>92</v>
      </c>
      <c r="D22" s="56" t="s">
        <v>47</v>
      </c>
      <c r="E22" s="57" t="s">
        <v>48</v>
      </c>
      <c r="F22" s="55" t="s">
        <v>28</v>
      </c>
      <c r="G22" s="55">
        <v>4</v>
      </c>
      <c r="H22" s="58">
        <v>3.9802469135802467</v>
      </c>
      <c r="I22" s="59"/>
      <c r="J22" s="58">
        <v>0</v>
      </c>
      <c r="K22" s="60"/>
      <c r="L22" s="58">
        <v>4.6222222222222227</v>
      </c>
      <c r="M22" s="59"/>
      <c r="N22" s="58">
        <f t="shared" si="0"/>
        <v>0</v>
      </c>
    </row>
    <row r="23" spans="1:14" ht="17.100000000000001" customHeight="1" x14ac:dyDescent="0.35">
      <c r="A23" s="2"/>
      <c r="B23" s="54" t="s">
        <v>49</v>
      </c>
      <c r="C23" s="55" t="s">
        <v>92</v>
      </c>
      <c r="D23" s="56" t="s">
        <v>47</v>
      </c>
      <c r="E23" s="57" t="s">
        <v>48</v>
      </c>
      <c r="F23" s="55" t="s">
        <v>28</v>
      </c>
      <c r="G23" s="55">
        <v>4</v>
      </c>
      <c r="H23" s="58">
        <v>3.7234567901234561</v>
      </c>
      <c r="I23" s="59"/>
      <c r="J23" s="58">
        <v>0</v>
      </c>
      <c r="K23" s="60"/>
      <c r="L23" s="58">
        <v>4.3654320987654325</v>
      </c>
      <c r="M23" s="59"/>
      <c r="N23" s="58">
        <f t="shared" si="0"/>
        <v>0</v>
      </c>
    </row>
    <row r="24" spans="1:14" ht="17.100000000000001" customHeight="1" x14ac:dyDescent="0.35">
      <c r="A24" s="2"/>
      <c r="B24" s="54" t="s">
        <v>50</v>
      </c>
      <c r="C24" s="55" t="s">
        <v>92</v>
      </c>
      <c r="D24" s="56" t="s">
        <v>47</v>
      </c>
      <c r="E24" s="57" t="s">
        <v>51</v>
      </c>
      <c r="F24" s="55" t="s">
        <v>28</v>
      </c>
      <c r="G24" s="55">
        <v>4</v>
      </c>
      <c r="H24" s="58">
        <v>3.2098765432098766</v>
      </c>
      <c r="I24" s="59"/>
      <c r="J24" s="58">
        <v>0</v>
      </c>
      <c r="K24" s="60"/>
      <c r="L24" s="58">
        <v>3.8518518518518512</v>
      </c>
      <c r="M24" s="59"/>
      <c r="N24" s="58">
        <f t="shared" si="0"/>
        <v>0</v>
      </c>
    </row>
    <row r="25" spans="1:14" ht="17.100000000000001" customHeight="1" x14ac:dyDescent="0.35">
      <c r="A25" s="2"/>
      <c r="B25" s="54" t="s">
        <v>52</v>
      </c>
      <c r="C25" s="55" t="s">
        <v>92</v>
      </c>
      <c r="D25" s="56" t="s">
        <v>53</v>
      </c>
      <c r="E25" s="61" t="s">
        <v>54</v>
      </c>
      <c r="F25" s="55" t="s">
        <v>28</v>
      </c>
      <c r="G25" s="55">
        <v>15</v>
      </c>
      <c r="H25" s="58">
        <v>1.7975308641975305</v>
      </c>
      <c r="I25" s="59"/>
      <c r="J25" s="58">
        <v>0</v>
      </c>
      <c r="K25" s="60"/>
      <c r="L25" s="58">
        <v>2.439506172839506</v>
      </c>
      <c r="M25" s="59"/>
      <c r="N25" s="58">
        <f t="shared" si="0"/>
        <v>0</v>
      </c>
    </row>
    <row r="26" spans="1:14" ht="17.100000000000001" customHeight="1" x14ac:dyDescent="0.35">
      <c r="A26" s="2"/>
      <c r="B26" s="54" t="s">
        <v>55</v>
      </c>
      <c r="C26" s="55" t="s">
        <v>92</v>
      </c>
      <c r="D26" s="56" t="s">
        <v>56</v>
      </c>
      <c r="E26" s="61" t="s">
        <v>92</v>
      </c>
      <c r="F26" s="55" t="s">
        <v>28</v>
      </c>
      <c r="G26" s="55">
        <v>15</v>
      </c>
      <c r="H26" s="58">
        <v>1.1555555555555557</v>
      </c>
      <c r="I26" s="59"/>
      <c r="J26" s="58">
        <v>0</v>
      </c>
      <c r="K26" s="60"/>
      <c r="L26" s="58">
        <v>1.7975308641975305</v>
      </c>
      <c r="M26" s="59"/>
      <c r="N26" s="58">
        <f t="shared" si="0"/>
        <v>0</v>
      </c>
    </row>
    <row r="27" spans="1:14" ht="17.100000000000001" customHeight="1" x14ac:dyDescent="0.35">
      <c r="A27" s="2"/>
      <c r="B27" s="54" t="s">
        <v>57</v>
      </c>
      <c r="C27" s="55" t="s">
        <v>27</v>
      </c>
      <c r="D27" s="56" t="s">
        <v>38</v>
      </c>
      <c r="E27" s="61" t="s">
        <v>92</v>
      </c>
      <c r="F27" s="55" t="s">
        <v>28</v>
      </c>
      <c r="G27" s="55">
        <v>10</v>
      </c>
      <c r="H27" s="58">
        <v>1.9259259259259256</v>
      </c>
      <c r="I27" s="59"/>
      <c r="J27" s="58">
        <v>0</v>
      </c>
      <c r="K27" s="60"/>
      <c r="L27" s="58">
        <v>2.5679012345679011</v>
      </c>
      <c r="M27" s="59"/>
      <c r="N27" s="58">
        <f t="shared" si="0"/>
        <v>0</v>
      </c>
    </row>
    <row r="28" spans="1:14" ht="17.100000000000001" customHeight="1" x14ac:dyDescent="0.35">
      <c r="A28" s="2"/>
      <c r="B28" s="54" t="s">
        <v>58</v>
      </c>
      <c r="C28" s="55" t="s">
        <v>27</v>
      </c>
      <c r="D28" s="56" t="s">
        <v>38</v>
      </c>
      <c r="E28" s="61" t="s">
        <v>92</v>
      </c>
      <c r="F28" s="55" t="s">
        <v>28</v>
      </c>
      <c r="G28" s="55">
        <v>10</v>
      </c>
      <c r="H28" s="58">
        <v>1.6691358024691358</v>
      </c>
      <c r="I28" s="59"/>
      <c r="J28" s="58">
        <v>0</v>
      </c>
      <c r="K28" s="60"/>
      <c r="L28" s="58">
        <v>2.3111111111111113</v>
      </c>
      <c r="M28" s="59"/>
      <c r="N28" s="58">
        <f t="shared" si="0"/>
        <v>0</v>
      </c>
    </row>
    <row r="29" spans="1:14" ht="17.100000000000001" customHeight="1" x14ac:dyDescent="0.35">
      <c r="A29" s="2"/>
      <c r="B29" s="54" t="s">
        <v>59</v>
      </c>
      <c r="C29" s="55" t="s">
        <v>92</v>
      </c>
      <c r="D29" s="56" t="s">
        <v>33</v>
      </c>
      <c r="E29" s="61" t="s">
        <v>92</v>
      </c>
      <c r="F29" s="55" t="s">
        <v>28</v>
      </c>
      <c r="G29" s="55">
        <v>4</v>
      </c>
      <c r="H29" s="58">
        <v>3.9802469135802467</v>
      </c>
      <c r="I29" s="59"/>
      <c r="J29" s="58">
        <v>0</v>
      </c>
      <c r="K29" s="60"/>
      <c r="L29" s="58">
        <v>4.6222222222222227</v>
      </c>
      <c r="M29" s="59"/>
      <c r="N29" s="58">
        <f t="shared" si="0"/>
        <v>0</v>
      </c>
    </row>
    <row r="30" spans="1:14" ht="17.100000000000001" customHeight="1" x14ac:dyDescent="0.35">
      <c r="A30" s="2"/>
      <c r="B30" s="54" t="s">
        <v>60</v>
      </c>
      <c r="C30" s="55" t="s">
        <v>27</v>
      </c>
      <c r="D30" s="56" t="s">
        <v>33</v>
      </c>
      <c r="E30" s="61" t="s">
        <v>92</v>
      </c>
      <c r="F30" s="55" t="s">
        <v>28</v>
      </c>
      <c r="G30" s="55">
        <v>5</v>
      </c>
      <c r="H30" s="58">
        <v>3.7234567901234561</v>
      </c>
      <c r="I30" s="59"/>
      <c r="J30" s="58">
        <v>0</v>
      </c>
      <c r="K30" s="60"/>
      <c r="L30" s="58">
        <v>4.3654320987654325</v>
      </c>
      <c r="M30" s="59"/>
      <c r="N30" s="58">
        <f t="shared" si="0"/>
        <v>0</v>
      </c>
    </row>
    <row r="31" spans="1:14" ht="17.100000000000001" customHeight="1" x14ac:dyDescent="0.35">
      <c r="A31" s="2"/>
      <c r="B31" s="54" t="s">
        <v>61</v>
      </c>
      <c r="C31" s="55" t="s">
        <v>62</v>
      </c>
      <c r="D31" s="56" t="s">
        <v>63</v>
      </c>
      <c r="E31" s="61" t="s">
        <v>64</v>
      </c>
      <c r="F31" s="55" t="s">
        <v>28</v>
      </c>
      <c r="G31" s="55">
        <v>10</v>
      </c>
      <c r="H31" s="58">
        <v>2.8246913580246913</v>
      </c>
      <c r="I31" s="59"/>
      <c r="J31" s="58">
        <v>0</v>
      </c>
      <c r="K31" s="60"/>
      <c r="L31" s="58">
        <v>3.4666666666666668</v>
      </c>
      <c r="M31" s="59"/>
      <c r="N31" s="58">
        <f t="shared" si="0"/>
        <v>0</v>
      </c>
    </row>
    <row r="32" spans="1:14" ht="17.100000000000001" customHeight="1" x14ac:dyDescent="0.35">
      <c r="A32" s="2"/>
      <c r="B32" s="54" t="s">
        <v>65</v>
      </c>
      <c r="C32" s="55" t="s">
        <v>92</v>
      </c>
      <c r="D32" s="56" t="s">
        <v>43</v>
      </c>
      <c r="E32" s="61" t="s">
        <v>92</v>
      </c>
      <c r="F32" s="55" t="s">
        <v>28</v>
      </c>
      <c r="G32" s="55">
        <v>6</v>
      </c>
      <c r="H32" s="58">
        <v>2.9530864197530859</v>
      </c>
      <c r="I32" s="59"/>
      <c r="J32" s="58">
        <v>0</v>
      </c>
      <c r="K32" s="60"/>
      <c r="L32" s="58">
        <v>3.595061728395061</v>
      </c>
      <c r="M32" s="59"/>
      <c r="N32" s="58">
        <f t="shared" si="0"/>
        <v>0</v>
      </c>
    </row>
    <row r="33" spans="1:14" ht="17.100000000000001" customHeight="1" x14ac:dyDescent="0.35">
      <c r="A33" s="2"/>
      <c r="B33" s="54" t="s">
        <v>66</v>
      </c>
      <c r="C33" s="55" t="s">
        <v>92</v>
      </c>
      <c r="D33" s="56" t="s">
        <v>67</v>
      </c>
      <c r="E33" s="61" t="s">
        <v>92</v>
      </c>
      <c r="F33" s="55" t="s">
        <v>28</v>
      </c>
      <c r="G33" s="55">
        <v>11</v>
      </c>
      <c r="H33" s="58">
        <v>2.3111111111111113</v>
      </c>
      <c r="I33" s="59"/>
      <c r="J33" s="58">
        <v>0</v>
      </c>
      <c r="K33" s="60"/>
      <c r="L33" s="58">
        <v>2.9530864197530859</v>
      </c>
      <c r="M33" s="59"/>
      <c r="N33" s="58">
        <f t="shared" si="0"/>
        <v>0</v>
      </c>
    </row>
    <row r="34" spans="1:14" ht="17.100000000000001" customHeight="1" x14ac:dyDescent="0.35">
      <c r="A34" s="2"/>
      <c r="B34" s="54" t="s">
        <v>68</v>
      </c>
      <c r="C34" s="55" t="s">
        <v>92</v>
      </c>
      <c r="D34" s="56" t="s">
        <v>69</v>
      </c>
      <c r="E34" s="61" t="s">
        <v>92</v>
      </c>
      <c r="F34" s="55" t="s">
        <v>28</v>
      </c>
      <c r="G34" s="55">
        <v>9</v>
      </c>
      <c r="H34" s="58">
        <v>2.6962962962962962</v>
      </c>
      <c r="I34" s="59"/>
      <c r="J34" s="58">
        <v>0</v>
      </c>
      <c r="K34" s="60"/>
      <c r="L34" s="58">
        <v>3.3382716049382717</v>
      </c>
      <c r="M34" s="59"/>
      <c r="N34" s="58">
        <f t="shared" si="0"/>
        <v>0</v>
      </c>
    </row>
    <row r="35" spans="1:14" ht="17.100000000000001" customHeight="1" x14ac:dyDescent="0.35">
      <c r="A35" s="2"/>
      <c r="B35" s="54" t="s">
        <v>68</v>
      </c>
      <c r="C35" s="55" t="s">
        <v>92</v>
      </c>
      <c r="D35" s="56" t="s">
        <v>69</v>
      </c>
      <c r="E35" s="61" t="s">
        <v>92</v>
      </c>
      <c r="F35" s="55" t="s">
        <v>28</v>
      </c>
      <c r="G35" s="55">
        <v>17</v>
      </c>
      <c r="H35" s="58">
        <v>2.439506172839506</v>
      </c>
      <c r="I35" s="59"/>
      <c r="J35" s="58">
        <v>0</v>
      </c>
      <c r="K35" s="60"/>
      <c r="L35" s="58">
        <v>0</v>
      </c>
      <c r="M35" s="59"/>
      <c r="N35" s="58">
        <f t="shared" si="0"/>
        <v>0</v>
      </c>
    </row>
    <row r="36" spans="1:14" ht="17.100000000000001" customHeight="1" x14ac:dyDescent="0.35">
      <c r="A36" s="2"/>
      <c r="B36" s="63" t="s">
        <v>70</v>
      </c>
      <c r="C36" s="64" t="s">
        <v>92</v>
      </c>
      <c r="D36" s="65" t="s">
        <v>56</v>
      </c>
      <c r="E36" s="66" t="s">
        <v>92</v>
      </c>
      <c r="F36" s="64" t="s">
        <v>28</v>
      </c>
      <c r="G36" s="64">
        <v>20</v>
      </c>
      <c r="H36" s="67">
        <v>1.476543209876543</v>
      </c>
      <c r="I36" s="68"/>
      <c r="J36" s="67">
        <v>0</v>
      </c>
      <c r="K36" s="60"/>
      <c r="L36" s="67">
        <v>2.1185185185185182</v>
      </c>
      <c r="M36" s="68"/>
      <c r="N36" s="67">
        <f t="shared" si="0"/>
        <v>0</v>
      </c>
    </row>
    <row r="37" spans="1:14" ht="17.100000000000001" hidden="1" customHeight="1" x14ac:dyDescent="0.3">
      <c r="A37" s="25" t="s">
        <v>71</v>
      </c>
      <c r="B37" s="47"/>
      <c r="C37" s="48"/>
      <c r="D37" s="28"/>
      <c r="E37" s="29"/>
      <c r="F37" s="30"/>
      <c r="G37" s="30"/>
      <c r="H37" s="49"/>
      <c r="I37" s="50"/>
      <c r="J37" s="49"/>
      <c r="K37" s="30"/>
      <c r="L37" s="30"/>
      <c r="M37" s="50"/>
      <c r="N37" s="51"/>
    </row>
    <row r="38" spans="1:14" ht="17.100000000000001" hidden="1" customHeight="1" x14ac:dyDescent="0.25">
      <c r="A38" s="62"/>
      <c r="B38" s="69" t="s">
        <v>72</v>
      </c>
      <c r="C38" s="70" t="s">
        <v>92</v>
      </c>
      <c r="D38" s="71" t="s">
        <v>36</v>
      </c>
      <c r="E38" s="72" t="s">
        <v>73</v>
      </c>
      <c r="F38" s="70" t="s">
        <v>74</v>
      </c>
      <c r="G38" s="70">
        <v>8</v>
      </c>
      <c r="H38" s="73">
        <v>2.0543209876543207</v>
      </c>
      <c r="I38" s="74"/>
      <c r="J38" s="73">
        <v>0</v>
      </c>
      <c r="K38" s="60"/>
      <c r="L38" s="73">
        <v>2.6962962962962962</v>
      </c>
      <c r="M38" s="74"/>
      <c r="N38" s="73">
        <f>L38*M38</f>
        <v>0</v>
      </c>
    </row>
    <row r="39" spans="1:14" ht="17.100000000000001" hidden="1" customHeight="1" x14ac:dyDescent="0.25">
      <c r="A39" s="62"/>
      <c r="B39" s="54" t="s">
        <v>75</v>
      </c>
      <c r="C39" s="55" t="s">
        <v>92</v>
      </c>
      <c r="D39" s="56" t="s">
        <v>36</v>
      </c>
      <c r="E39" s="61" t="s">
        <v>73</v>
      </c>
      <c r="F39" s="55" t="s">
        <v>74</v>
      </c>
      <c r="G39" s="55">
        <v>8</v>
      </c>
      <c r="H39" s="58">
        <v>2.0543209876543207</v>
      </c>
      <c r="I39" s="59"/>
      <c r="J39" s="58">
        <v>0</v>
      </c>
      <c r="K39" s="60"/>
      <c r="L39" s="58">
        <v>2.6962962962962962</v>
      </c>
      <c r="M39" s="59"/>
      <c r="N39" s="58">
        <f>L39*M39</f>
        <v>0</v>
      </c>
    </row>
    <row r="40" spans="1:14" ht="17.100000000000001" hidden="1" customHeight="1" x14ac:dyDescent="0.25">
      <c r="A40" s="62"/>
      <c r="B40" s="54" t="s">
        <v>76</v>
      </c>
      <c r="C40" s="55" t="s">
        <v>92</v>
      </c>
      <c r="D40" s="56" t="s">
        <v>36</v>
      </c>
      <c r="E40" s="61" t="s">
        <v>73</v>
      </c>
      <c r="F40" s="55" t="s">
        <v>74</v>
      </c>
      <c r="G40" s="55">
        <v>8</v>
      </c>
      <c r="H40" s="58">
        <v>2.0543209876543207</v>
      </c>
      <c r="I40" s="59"/>
      <c r="J40" s="58">
        <v>0</v>
      </c>
      <c r="K40" s="60"/>
      <c r="L40" s="58">
        <v>2.6962962962962962</v>
      </c>
      <c r="M40" s="59"/>
      <c r="N40" s="58">
        <f>L40*M40</f>
        <v>0</v>
      </c>
    </row>
    <row r="41" spans="1:14" ht="17.100000000000001" hidden="1" customHeight="1" x14ac:dyDescent="0.25">
      <c r="A41" s="62"/>
      <c r="B41" s="54" t="s">
        <v>77</v>
      </c>
      <c r="C41" s="55" t="s">
        <v>92</v>
      </c>
      <c r="D41" s="56" t="s">
        <v>36</v>
      </c>
      <c r="E41" s="61" t="s">
        <v>73</v>
      </c>
      <c r="F41" s="55" t="s">
        <v>74</v>
      </c>
      <c r="G41" s="55">
        <v>8</v>
      </c>
      <c r="H41" s="58">
        <v>2.0543209876543207</v>
      </c>
      <c r="I41" s="59"/>
      <c r="J41" s="58">
        <v>0</v>
      </c>
      <c r="K41" s="60"/>
      <c r="L41" s="58">
        <v>2.6962962962962962</v>
      </c>
      <c r="M41" s="59"/>
      <c r="N41" s="58">
        <f>L41*M41</f>
        <v>0</v>
      </c>
    </row>
    <row r="42" spans="1:14" ht="17.100000000000001" customHeight="1" x14ac:dyDescent="0.3">
      <c r="A42" s="25" t="s">
        <v>78</v>
      </c>
      <c r="B42" s="47"/>
      <c r="C42" s="48"/>
      <c r="D42" s="28"/>
      <c r="E42" s="29"/>
      <c r="F42" s="30"/>
      <c r="G42" s="30"/>
      <c r="H42" s="49"/>
      <c r="I42" s="50"/>
      <c r="J42" s="49"/>
      <c r="K42" s="30"/>
      <c r="L42" s="30"/>
      <c r="M42" s="50"/>
      <c r="N42" s="51"/>
    </row>
    <row r="43" spans="1:14" ht="17.100000000000001" customHeight="1" x14ac:dyDescent="0.35">
      <c r="A43" s="2"/>
      <c r="B43" s="54" t="s">
        <v>79</v>
      </c>
      <c r="C43" s="55" t="s">
        <v>92</v>
      </c>
      <c r="D43" s="56" t="s">
        <v>47</v>
      </c>
      <c r="E43" s="61" t="s">
        <v>92</v>
      </c>
      <c r="F43" s="55" t="s">
        <v>80</v>
      </c>
      <c r="G43" s="55">
        <v>4</v>
      </c>
      <c r="H43" s="58">
        <v>5.2962962962962958</v>
      </c>
      <c r="I43" s="59"/>
      <c r="J43" s="58">
        <v>0</v>
      </c>
      <c r="K43" s="60"/>
      <c r="L43" s="58">
        <v>5.5679012345679002</v>
      </c>
      <c r="M43" s="59"/>
      <c r="N43" s="58">
        <f t="shared" ref="N43:N50" si="1">L43*M43</f>
        <v>0</v>
      </c>
    </row>
    <row r="44" spans="1:14" ht="17.100000000000001" customHeight="1" x14ac:dyDescent="0.35">
      <c r="A44" s="2"/>
      <c r="B44" s="54" t="s">
        <v>79</v>
      </c>
      <c r="C44" s="55" t="s">
        <v>92</v>
      </c>
      <c r="D44" s="56" t="s">
        <v>47</v>
      </c>
      <c r="E44" s="61" t="s">
        <v>92</v>
      </c>
      <c r="F44" s="55" t="s">
        <v>81</v>
      </c>
      <c r="G44" s="55">
        <v>9</v>
      </c>
      <c r="H44" s="58">
        <v>5.5679012345679002</v>
      </c>
      <c r="I44" s="59"/>
      <c r="J44" s="58">
        <v>0</v>
      </c>
      <c r="K44" s="60"/>
      <c r="L44" s="58">
        <v>5.8395061728395055</v>
      </c>
      <c r="M44" s="59"/>
      <c r="N44" s="58">
        <f t="shared" si="1"/>
        <v>0</v>
      </c>
    </row>
    <row r="45" spans="1:14" ht="17.100000000000001" customHeight="1" x14ac:dyDescent="0.25">
      <c r="A45" s="62"/>
      <c r="B45" s="54" t="s">
        <v>79</v>
      </c>
      <c r="C45" s="55" t="s">
        <v>92</v>
      </c>
      <c r="D45" s="56" t="s">
        <v>47</v>
      </c>
      <c r="E45" s="61" t="s">
        <v>92</v>
      </c>
      <c r="F45" s="55" t="s">
        <v>82</v>
      </c>
      <c r="G45" s="55">
        <v>15</v>
      </c>
      <c r="H45" s="58">
        <v>6.2469135802469129</v>
      </c>
      <c r="I45" s="59"/>
      <c r="J45" s="58">
        <v>0</v>
      </c>
      <c r="K45" s="60"/>
      <c r="L45" s="58">
        <v>6.6543209876543212</v>
      </c>
      <c r="M45" s="59"/>
      <c r="N45" s="58">
        <f t="shared" si="1"/>
        <v>0</v>
      </c>
    </row>
    <row r="46" spans="1:14" ht="17.100000000000001" customHeight="1" x14ac:dyDescent="0.25">
      <c r="A46" s="62"/>
      <c r="B46" s="54" t="s">
        <v>79</v>
      </c>
      <c r="C46" s="55" t="s">
        <v>92</v>
      </c>
      <c r="D46" s="56" t="s">
        <v>47</v>
      </c>
      <c r="E46" s="61" t="s">
        <v>92</v>
      </c>
      <c r="F46" s="55" t="s">
        <v>83</v>
      </c>
      <c r="G46" s="55">
        <v>32</v>
      </c>
      <c r="H46" s="58">
        <v>2.5123456790123457</v>
      </c>
      <c r="I46" s="59"/>
      <c r="J46" s="58">
        <v>0</v>
      </c>
      <c r="K46" s="60"/>
      <c r="L46" s="58">
        <v>2.8518518518518516</v>
      </c>
      <c r="M46" s="59"/>
      <c r="N46" s="58">
        <f t="shared" si="1"/>
        <v>0</v>
      </c>
    </row>
    <row r="47" spans="1:14" ht="17.100000000000001" customHeight="1" x14ac:dyDescent="0.25">
      <c r="A47" s="62"/>
      <c r="B47" s="54" t="s">
        <v>84</v>
      </c>
      <c r="C47" s="55" t="s">
        <v>92</v>
      </c>
      <c r="D47" s="56" t="s">
        <v>47</v>
      </c>
      <c r="E47" s="61" t="s">
        <v>92</v>
      </c>
      <c r="F47" s="55" t="s">
        <v>85</v>
      </c>
      <c r="G47" s="55">
        <v>8</v>
      </c>
      <c r="H47" s="58">
        <v>4.060493827160494</v>
      </c>
      <c r="I47" s="59"/>
      <c r="J47" s="58">
        <v>0</v>
      </c>
      <c r="K47" s="60"/>
      <c r="L47" s="58">
        <v>4.4135802469135808</v>
      </c>
      <c r="M47" s="59"/>
      <c r="N47" s="58">
        <f t="shared" si="1"/>
        <v>0</v>
      </c>
    </row>
    <row r="48" spans="1:14" ht="17.100000000000001" customHeight="1" x14ac:dyDescent="0.25">
      <c r="A48" s="62"/>
      <c r="B48" s="54" t="s">
        <v>84</v>
      </c>
      <c r="C48" s="55" t="s">
        <v>92</v>
      </c>
      <c r="D48" s="56" t="s">
        <v>47</v>
      </c>
      <c r="E48" s="61" t="s">
        <v>92</v>
      </c>
      <c r="F48" s="55" t="s">
        <v>86</v>
      </c>
      <c r="G48" s="55">
        <v>16</v>
      </c>
      <c r="H48" s="58">
        <v>2.2407407407407405</v>
      </c>
      <c r="I48" s="59"/>
      <c r="J48" s="58">
        <v>0</v>
      </c>
      <c r="K48" s="60"/>
      <c r="L48" s="58">
        <v>2.5802469135802468</v>
      </c>
      <c r="M48" s="59"/>
      <c r="N48" s="58">
        <f t="shared" si="1"/>
        <v>0</v>
      </c>
    </row>
    <row r="49" spans="1:14" ht="17.100000000000001" customHeight="1" x14ac:dyDescent="0.25">
      <c r="A49" s="62"/>
      <c r="B49" s="54" t="s">
        <v>87</v>
      </c>
      <c r="C49" s="55" t="s">
        <v>92</v>
      </c>
      <c r="D49" s="56" t="s">
        <v>47</v>
      </c>
      <c r="E49" s="61" t="s">
        <v>92</v>
      </c>
      <c r="F49" s="55" t="s">
        <v>88</v>
      </c>
      <c r="G49" s="55">
        <v>12</v>
      </c>
      <c r="H49" s="58">
        <v>2.1049382716049383</v>
      </c>
      <c r="I49" s="59"/>
      <c r="J49" s="58">
        <v>0</v>
      </c>
      <c r="K49" s="60"/>
      <c r="L49" s="58">
        <v>2.4444444444444446</v>
      </c>
      <c r="M49" s="59"/>
      <c r="N49" s="58">
        <f t="shared" si="1"/>
        <v>0</v>
      </c>
    </row>
    <row r="50" spans="1:14" ht="17.100000000000001" customHeight="1" x14ac:dyDescent="0.25">
      <c r="A50" s="62"/>
      <c r="B50" s="54" t="s">
        <v>89</v>
      </c>
      <c r="C50" s="55" t="s">
        <v>92</v>
      </c>
      <c r="D50" s="56" t="s">
        <v>47</v>
      </c>
      <c r="E50" s="61" t="s">
        <v>92</v>
      </c>
      <c r="F50" s="55" t="s">
        <v>90</v>
      </c>
      <c r="G50" s="55">
        <v>12</v>
      </c>
      <c r="H50" s="58">
        <v>2.5123456790123457</v>
      </c>
      <c r="I50" s="59"/>
      <c r="J50" s="58">
        <v>0</v>
      </c>
      <c r="K50" s="60"/>
      <c r="L50" s="58">
        <v>2.8518518518518516</v>
      </c>
      <c r="M50" s="59"/>
      <c r="N50" s="58">
        <f t="shared" si="1"/>
        <v>0</v>
      </c>
    </row>
    <row r="51" spans="1:14" ht="17.100000000000001" customHeight="1" x14ac:dyDescent="0.3">
      <c r="A51" s="25" t="s">
        <v>91</v>
      </c>
      <c r="B51" s="47"/>
      <c r="C51" s="48" t="s">
        <v>92</v>
      </c>
      <c r="D51" s="28"/>
      <c r="E51" s="29"/>
      <c r="F51" s="30"/>
      <c r="G51" s="30"/>
      <c r="H51" s="49"/>
      <c r="I51" s="50"/>
      <c r="J51" s="49"/>
      <c r="K51" s="30"/>
      <c r="L51" s="30"/>
      <c r="M51" s="50"/>
      <c r="N51" s="51"/>
    </row>
    <row r="52" spans="1:14" ht="17.100000000000001" customHeight="1" x14ac:dyDescent="0.35">
      <c r="A52" s="2"/>
      <c r="B52" s="54" t="s">
        <v>93</v>
      </c>
      <c r="C52" s="55" t="s">
        <v>92</v>
      </c>
      <c r="D52" s="56" t="s">
        <v>94</v>
      </c>
      <c r="E52" s="61" t="s">
        <v>92</v>
      </c>
      <c r="F52" s="55" t="s">
        <v>28</v>
      </c>
      <c r="G52" s="55">
        <v>5</v>
      </c>
      <c r="H52" s="58">
        <v>7.2926829268292677</v>
      </c>
      <c r="I52" s="59"/>
      <c r="J52" s="58">
        <v>0</v>
      </c>
      <c r="K52" s="60"/>
      <c r="L52" s="58">
        <v>7.926829268292682</v>
      </c>
      <c r="M52" s="59"/>
      <c r="N52" s="58">
        <f>L52*M52</f>
        <v>0</v>
      </c>
    </row>
    <row r="53" spans="1:14" ht="17.100000000000001" hidden="1" customHeight="1" x14ac:dyDescent="0.3">
      <c r="A53" s="75" t="s">
        <v>95</v>
      </c>
      <c r="B53" s="52"/>
      <c r="C53" s="76"/>
      <c r="D53" s="77"/>
      <c r="E53" s="53"/>
      <c r="F53" s="78"/>
      <c r="G53" s="78"/>
      <c r="H53" s="79"/>
      <c r="I53" s="80"/>
      <c r="J53" s="79"/>
      <c r="K53" s="38"/>
      <c r="L53" s="78"/>
      <c r="M53" s="80"/>
      <c r="N53" s="79"/>
    </row>
    <row r="54" spans="1:14" ht="17.100000000000001" hidden="1" customHeight="1" x14ac:dyDescent="0.35">
      <c r="A54" s="2"/>
      <c r="B54" s="54" t="s">
        <v>96</v>
      </c>
      <c r="C54" s="55" t="s">
        <v>92</v>
      </c>
      <c r="D54" s="56" t="s">
        <v>97</v>
      </c>
      <c r="E54" s="61" t="s">
        <v>92</v>
      </c>
      <c r="F54" s="55" t="s">
        <v>98</v>
      </c>
      <c r="G54" s="55">
        <v>5</v>
      </c>
      <c r="H54" s="58">
        <v>1.3317073170731708</v>
      </c>
      <c r="I54" s="59"/>
      <c r="J54" s="58">
        <v>0</v>
      </c>
      <c r="K54" s="60"/>
      <c r="L54" s="58">
        <v>1.9658536585365853</v>
      </c>
      <c r="M54" s="59"/>
      <c r="N54" s="58">
        <f>L54*M54</f>
        <v>0</v>
      </c>
    </row>
    <row r="55" spans="1:14" ht="17.100000000000001" hidden="1" customHeight="1" x14ac:dyDescent="0.35">
      <c r="A55" s="2"/>
      <c r="B55" s="54" t="s">
        <v>99</v>
      </c>
      <c r="C55" s="55" t="s">
        <v>92</v>
      </c>
      <c r="D55" s="56" t="s">
        <v>97</v>
      </c>
      <c r="E55" s="61" t="s">
        <v>92</v>
      </c>
      <c r="F55" s="55" t="s">
        <v>98</v>
      </c>
      <c r="G55" s="55">
        <v>5</v>
      </c>
      <c r="H55" s="58">
        <v>1.3317073170731708</v>
      </c>
      <c r="I55" s="59"/>
      <c r="J55" s="58">
        <v>0</v>
      </c>
      <c r="K55" s="60"/>
      <c r="L55" s="58">
        <v>1.9658536585365853</v>
      </c>
      <c r="M55" s="59"/>
      <c r="N55" s="58">
        <f>L55*M55</f>
        <v>0</v>
      </c>
    </row>
    <row r="56" spans="1:14" ht="17.100000000000001" customHeight="1" x14ac:dyDescent="0.3">
      <c r="A56" s="25" t="s">
        <v>100</v>
      </c>
      <c r="B56" s="47"/>
      <c r="C56" s="48"/>
      <c r="D56" s="28"/>
      <c r="E56" s="29"/>
      <c r="F56" s="30"/>
      <c r="G56" s="30"/>
      <c r="H56" s="49"/>
      <c r="I56" s="50"/>
      <c r="J56" s="49"/>
      <c r="K56" s="30"/>
      <c r="L56" s="30"/>
      <c r="M56" s="50"/>
      <c r="N56" s="51"/>
    </row>
    <row r="57" spans="1:14" ht="17.100000000000001" customHeight="1" x14ac:dyDescent="0.35">
      <c r="A57" s="2"/>
      <c r="B57" s="54" t="s">
        <v>101</v>
      </c>
      <c r="C57" s="55" t="s">
        <v>92</v>
      </c>
      <c r="D57" s="56" t="s">
        <v>102</v>
      </c>
      <c r="E57" s="61" t="s">
        <v>92</v>
      </c>
      <c r="F57" s="55" t="s">
        <v>28</v>
      </c>
      <c r="G57" s="55">
        <v>2.5</v>
      </c>
      <c r="H57" s="58">
        <v>5.1358024691358022</v>
      </c>
      <c r="I57" s="59"/>
      <c r="J57" s="58">
        <v>0</v>
      </c>
      <c r="K57" s="60"/>
      <c r="L57" s="58">
        <v>5.7777777777777777</v>
      </c>
      <c r="M57" s="59"/>
      <c r="N57" s="58">
        <f>L57*M57</f>
        <v>0</v>
      </c>
    </row>
    <row r="58" spans="1:14" ht="17.100000000000001" customHeight="1" x14ac:dyDescent="0.35">
      <c r="A58" s="2"/>
      <c r="B58" s="54" t="s">
        <v>103</v>
      </c>
      <c r="C58" s="55" t="s">
        <v>92</v>
      </c>
      <c r="D58" s="56" t="s">
        <v>102</v>
      </c>
      <c r="E58" s="61" t="s">
        <v>92</v>
      </c>
      <c r="F58" s="55" t="s">
        <v>28</v>
      </c>
      <c r="G58" s="55">
        <v>3</v>
      </c>
      <c r="H58" s="58">
        <v>6.7407407407407405</v>
      </c>
      <c r="I58" s="59"/>
      <c r="J58" s="58">
        <v>0</v>
      </c>
      <c r="K58" s="60"/>
      <c r="L58" s="58">
        <v>7.382716049382716</v>
      </c>
      <c r="M58" s="59"/>
      <c r="N58" s="58">
        <f>L58*M58</f>
        <v>0</v>
      </c>
    </row>
    <row r="59" spans="1:14" ht="17.100000000000001" customHeight="1" x14ac:dyDescent="0.35">
      <c r="A59" s="2"/>
      <c r="B59" s="54" t="s">
        <v>104</v>
      </c>
      <c r="C59" s="55" t="s">
        <v>92</v>
      </c>
      <c r="D59" s="56" t="s">
        <v>102</v>
      </c>
      <c r="E59" s="61" t="s">
        <v>92</v>
      </c>
      <c r="F59" s="55" t="s">
        <v>28</v>
      </c>
      <c r="G59" s="55">
        <v>2</v>
      </c>
      <c r="H59" s="58">
        <v>9.2444444444444454</v>
      </c>
      <c r="I59" s="59"/>
      <c r="J59" s="58">
        <v>0</v>
      </c>
      <c r="K59" s="60"/>
      <c r="L59" s="58">
        <v>9.88641975308642</v>
      </c>
      <c r="M59" s="59"/>
      <c r="N59" s="58">
        <f>L59*M59</f>
        <v>0</v>
      </c>
    </row>
    <row r="60" spans="1:14" ht="17.100000000000001" customHeight="1" x14ac:dyDescent="0.3">
      <c r="A60" s="25" t="s">
        <v>105</v>
      </c>
      <c r="B60" s="47"/>
      <c r="C60" s="48"/>
      <c r="D60" s="28"/>
      <c r="E60" s="29"/>
      <c r="F60" s="30"/>
      <c r="G60" s="30"/>
      <c r="H60" s="49"/>
      <c r="I60" s="50"/>
      <c r="J60" s="49"/>
      <c r="K60" s="30"/>
      <c r="L60" s="30"/>
      <c r="M60" s="50"/>
      <c r="N60" s="51"/>
    </row>
    <row r="61" spans="1:14" ht="17.100000000000001" customHeight="1" x14ac:dyDescent="0.35">
      <c r="A61" s="2"/>
      <c r="B61" s="54" t="s">
        <v>106</v>
      </c>
      <c r="C61" s="55" t="s">
        <v>92</v>
      </c>
      <c r="D61" s="56" t="s">
        <v>33</v>
      </c>
      <c r="E61" s="61" t="s">
        <v>92</v>
      </c>
      <c r="F61" s="55" t="s">
        <v>28</v>
      </c>
      <c r="G61" s="55">
        <v>5</v>
      </c>
      <c r="H61" s="58">
        <v>1.2839506172839505</v>
      </c>
      <c r="I61" s="59"/>
      <c r="J61" s="58">
        <v>0</v>
      </c>
      <c r="K61" s="60"/>
      <c r="L61" s="58">
        <v>1.9259259259259256</v>
      </c>
      <c r="M61" s="81"/>
      <c r="N61" s="82">
        <f>L61*M61</f>
        <v>0</v>
      </c>
    </row>
    <row r="62" spans="1:14" ht="17.100000000000001" customHeight="1" x14ac:dyDescent="0.35">
      <c r="A62" s="2"/>
      <c r="B62" s="54" t="s">
        <v>107</v>
      </c>
      <c r="C62" s="55" t="s">
        <v>92</v>
      </c>
      <c r="D62" s="56" t="s">
        <v>108</v>
      </c>
      <c r="E62" s="61" t="s">
        <v>92</v>
      </c>
      <c r="F62" s="55" t="s">
        <v>109</v>
      </c>
      <c r="G62" s="55">
        <v>16</v>
      </c>
      <c r="H62" s="58">
        <v>5.3925925925925924</v>
      </c>
      <c r="I62" s="59"/>
      <c r="J62" s="58">
        <v>0</v>
      </c>
      <c r="K62" s="60"/>
      <c r="L62" s="58">
        <v>6.0345679012345679</v>
      </c>
      <c r="M62" s="81"/>
      <c r="N62" s="82">
        <f>L62*M62</f>
        <v>0</v>
      </c>
    </row>
    <row r="63" spans="1:14" ht="17.100000000000001" customHeight="1" x14ac:dyDescent="0.35">
      <c r="A63" s="2"/>
      <c r="B63" s="54" t="s">
        <v>110</v>
      </c>
      <c r="C63" s="55" t="s">
        <v>92</v>
      </c>
      <c r="D63" s="56" t="s">
        <v>111</v>
      </c>
      <c r="E63" s="61" t="s">
        <v>92</v>
      </c>
      <c r="F63" s="55" t="s">
        <v>28</v>
      </c>
      <c r="G63" s="55">
        <v>5</v>
      </c>
      <c r="H63" s="58">
        <v>5.6493827160493826</v>
      </c>
      <c r="I63" s="59"/>
      <c r="J63" s="58">
        <v>0</v>
      </c>
      <c r="K63" s="60"/>
      <c r="L63" s="58">
        <v>6.2913580246913581</v>
      </c>
      <c r="M63" s="81"/>
      <c r="N63" s="82">
        <f>L63*M63</f>
        <v>0</v>
      </c>
    </row>
    <row r="64" spans="1:14" ht="17.100000000000001" customHeight="1" x14ac:dyDescent="0.35">
      <c r="A64" s="2"/>
      <c r="B64" s="54" t="s">
        <v>112</v>
      </c>
      <c r="C64" s="55" t="s">
        <v>92</v>
      </c>
      <c r="D64" s="56" t="s">
        <v>33</v>
      </c>
      <c r="E64" s="61" t="s">
        <v>92</v>
      </c>
      <c r="F64" s="55" t="s">
        <v>28</v>
      </c>
      <c r="G64" s="55">
        <v>5</v>
      </c>
      <c r="H64" s="58">
        <v>2.0543209876543207</v>
      </c>
      <c r="I64" s="59"/>
      <c r="J64" s="58">
        <v>0</v>
      </c>
      <c r="K64" s="60"/>
      <c r="L64" s="58">
        <v>2.6962962962962962</v>
      </c>
      <c r="M64" s="81"/>
      <c r="N64" s="82">
        <f>L64*M64</f>
        <v>0</v>
      </c>
    </row>
    <row r="65" spans="1:14" ht="17.100000000000001" customHeight="1" x14ac:dyDescent="0.35">
      <c r="A65" s="2"/>
      <c r="B65" s="54" t="s">
        <v>113</v>
      </c>
      <c r="C65" s="55" t="s">
        <v>92</v>
      </c>
      <c r="D65" s="56" t="s">
        <v>33</v>
      </c>
      <c r="E65" s="61" t="s">
        <v>92</v>
      </c>
      <c r="F65" s="55" t="s">
        <v>28</v>
      </c>
      <c r="G65" s="55">
        <v>6</v>
      </c>
      <c r="H65" s="58">
        <v>1.6691358024691358</v>
      </c>
      <c r="I65" s="59"/>
      <c r="J65" s="58">
        <v>0</v>
      </c>
      <c r="K65" s="60"/>
      <c r="L65" s="58">
        <v>2.3111111111111113</v>
      </c>
      <c r="M65" s="81"/>
      <c r="N65" s="82">
        <f>L65*M65</f>
        <v>0</v>
      </c>
    </row>
    <row r="66" spans="1:14" ht="17.100000000000001" customHeight="1" x14ac:dyDescent="0.35">
      <c r="A66" s="2"/>
      <c r="B66" s="54" t="s">
        <v>114</v>
      </c>
      <c r="C66" s="55" t="s">
        <v>40</v>
      </c>
      <c r="D66" s="56" t="s">
        <v>115</v>
      </c>
      <c r="E66" s="61" t="s">
        <v>92</v>
      </c>
      <c r="F66" s="55" t="s">
        <v>28</v>
      </c>
      <c r="G66" s="55">
        <v>6</v>
      </c>
      <c r="H66" s="58">
        <v>2.9530864197530859</v>
      </c>
      <c r="I66" s="59"/>
      <c r="J66" s="58">
        <v>0</v>
      </c>
      <c r="K66" s="60"/>
      <c r="L66" s="58">
        <v>3.595061728395061</v>
      </c>
      <c r="M66" s="81"/>
      <c r="N66" s="82">
        <f>L66*M66</f>
        <v>0</v>
      </c>
    </row>
    <row r="67" spans="1:14" ht="17.100000000000001" hidden="1" customHeight="1" x14ac:dyDescent="0.35">
      <c r="A67" s="2"/>
      <c r="B67" s="54" t="s">
        <v>116</v>
      </c>
      <c r="C67" s="55" t="s">
        <v>92</v>
      </c>
      <c r="D67" s="56" t="s">
        <v>33</v>
      </c>
      <c r="E67" s="61" t="s">
        <v>92</v>
      </c>
      <c r="F67" s="55" t="s">
        <v>28</v>
      </c>
      <c r="G67" s="55">
        <v>6</v>
      </c>
      <c r="H67" s="58">
        <v>1.3481481481481481</v>
      </c>
      <c r="I67" s="59"/>
      <c r="J67" s="58">
        <v>0</v>
      </c>
      <c r="K67" s="60"/>
      <c r="L67" s="58">
        <v>1.9901234567901234</v>
      </c>
      <c r="M67" s="81"/>
      <c r="N67" s="82">
        <f>L67*M67</f>
        <v>0</v>
      </c>
    </row>
    <row r="68" spans="1:14" ht="17.100000000000001" customHeight="1" x14ac:dyDescent="0.35">
      <c r="A68" s="2"/>
      <c r="B68" s="54" t="s">
        <v>116</v>
      </c>
      <c r="C68" s="55" t="s">
        <v>92</v>
      </c>
      <c r="D68" s="56" t="s">
        <v>117</v>
      </c>
      <c r="E68" s="61" t="s">
        <v>92</v>
      </c>
      <c r="F68" s="55" t="s">
        <v>28</v>
      </c>
      <c r="G68" s="55"/>
      <c r="H68" s="58"/>
      <c r="I68" s="59"/>
      <c r="J68" s="58">
        <v>0</v>
      </c>
      <c r="K68" s="60"/>
      <c r="L68" s="58">
        <v>1.9901234567901234</v>
      </c>
      <c r="M68" s="81"/>
      <c r="N68" s="82">
        <f>L68*M68</f>
        <v>0</v>
      </c>
    </row>
    <row r="69" spans="1:14" ht="17.100000000000001" customHeight="1" x14ac:dyDescent="0.35">
      <c r="A69" s="2"/>
      <c r="B69" s="54" t="s">
        <v>118</v>
      </c>
      <c r="C69" s="55" t="s">
        <v>92</v>
      </c>
      <c r="D69" s="56" t="s">
        <v>117</v>
      </c>
      <c r="E69" s="61" t="s">
        <v>92</v>
      </c>
      <c r="F69" s="55" t="s">
        <v>28</v>
      </c>
      <c r="G69" s="55"/>
      <c r="H69" s="58"/>
      <c r="I69" s="59"/>
      <c r="J69" s="58">
        <v>0</v>
      </c>
      <c r="K69" s="60"/>
      <c r="L69" s="58">
        <v>1.6691358024691358</v>
      </c>
      <c r="M69" s="81"/>
      <c r="N69" s="82">
        <f>L69*M69</f>
        <v>0</v>
      </c>
    </row>
    <row r="70" spans="1:14" ht="17.100000000000001" customHeight="1" x14ac:dyDescent="0.35">
      <c r="A70" s="2"/>
      <c r="B70" s="54" t="s">
        <v>119</v>
      </c>
      <c r="C70" s="55" t="s">
        <v>92</v>
      </c>
      <c r="D70" s="56" t="s">
        <v>117</v>
      </c>
      <c r="E70" s="61" t="s">
        <v>92</v>
      </c>
      <c r="F70" s="55" t="s">
        <v>28</v>
      </c>
      <c r="G70" s="55"/>
      <c r="H70" s="58"/>
      <c r="I70" s="59"/>
      <c r="J70" s="58">
        <v>0</v>
      </c>
      <c r="K70" s="60"/>
      <c r="L70" s="58">
        <v>1.92</v>
      </c>
      <c r="M70" s="81"/>
      <c r="N70" s="82">
        <f>L70*M70</f>
        <v>0</v>
      </c>
    </row>
    <row r="71" spans="1:14" ht="17.100000000000001" hidden="1" customHeight="1" x14ac:dyDescent="0.35">
      <c r="A71" s="2"/>
      <c r="B71" s="54" t="s">
        <v>120</v>
      </c>
      <c r="C71" s="55" t="s">
        <v>92</v>
      </c>
      <c r="D71" s="56" t="s">
        <v>33</v>
      </c>
      <c r="E71" s="61" t="s">
        <v>64</v>
      </c>
      <c r="F71" s="55" t="s">
        <v>28</v>
      </c>
      <c r="G71" s="55"/>
      <c r="H71" s="58"/>
      <c r="I71" s="59"/>
      <c r="J71" s="58">
        <v>0</v>
      </c>
      <c r="K71" s="60"/>
      <c r="L71" s="58">
        <v>1.6691358024691358</v>
      </c>
      <c r="M71" s="81"/>
      <c r="N71" s="82">
        <f>L71*M71</f>
        <v>0</v>
      </c>
    </row>
    <row r="72" spans="1:14" ht="17.100000000000001" hidden="1" customHeight="1" x14ac:dyDescent="0.35">
      <c r="A72" s="2"/>
      <c r="B72" s="54" t="s">
        <v>121</v>
      </c>
      <c r="C72" s="55" t="s">
        <v>92</v>
      </c>
      <c r="D72" s="56" t="s">
        <v>33</v>
      </c>
      <c r="E72" s="61" t="s">
        <v>64</v>
      </c>
      <c r="F72" s="55" t="s">
        <v>28</v>
      </c>
      <c r="G72" s="55"/>
      <c r="H72" s="58"/>
      <c r="I72" s="59"/>
      <c r="J72" s="58">
        <v>0</v>
      </c>
      <c r="K72" s="60"/>
      <c r="L72" s="58">
        <v>1.6691358024691358</v>
      </c>
      <c r="M72" s="81"/>
      <c r="N72" s="82">
        <f>L72*M72</f>
        <v>0</v>
      </c>
    </row>
    <row r="73" spans="1:14" ht="17.100000000000001" hidden="1" customHeight="1" x14ac:dyDescent="0.35">
      <c r="A73" s="2"/>
      <c r="B73" s="54" t="s">
        <v>122</v>
      </c>
      <c r="C73" s="55" t="s">
        <v>92</v>
      </c>
      <c r="D73" s="56" t="s">
        <v>115</v>
      </c>
      <c r="E73" s="61" t="s">
        <v>92</v>
      </c>
      <c r="F73" s="55" t="s">
        <v>28</v>
      </c>
      <c r="G73" s="55"/>
      <c r="H73" s="58"/>
      <c r="I73" s="59"/>
      <c r="J73" s="58">
        <v>0</v>
      </c>
      <c r="K73" s="60"/>
      <c r="L73" s="58">
        <v>2.1827160493827162</v>
      </c>
      <c r="M73" s="81"/>
      <c r="N73" s="82">
        <f>L73*M73</f>
        <v>0</v>
      </c>
    </row>
    <row r="74" spans="1:14" ht="16.5" hidden="1" customHeight="1" x14ac:dyDescent="0.35">
      <c r="A74" s="2"/>
      <c r="B74" s="54" t="s">
        <v>123</v>
      </c>
      <c r="C74" s="55" t="s">
        <v>92</v>
      </c>
      <c r="D74" s="56" t="s">
        <v>33</v>
      </c>
      <c r="E74" s="61" t="s">
        <v>92</v>
      </c>
      <c r="F74" s="55" t="s">
        <v>28</v>
      </c>
      <c r="G74" s="55"/>
      <c r="H74" s="58"/>
      <c r="I74" s="59"/>
      <c r="J74" s="58">
        <v>0</v>
      </c>
      <c r="K74" s="60"/>
      <c r="L74" s="58">
        <v>2.2469135802469133</v>
      </c>
      <c r="M74" s="81"/>
      <c r="N74" s="82">
        <f>L74*M74</f>
        <v>0</v>
      </c>
    </row>
    <row r="75" spans="1:14" ht="17.100000000000001" hidden="1" customHeight="1" x14ac:dyDescent="0.35">
      <c r="A75" s="2"/>
      <c r="B75" s="54" t="s">
        <v>124</v>
      </c>
      <c r="C75" s="55" t="s">
        <v>92</v>
      </c>
      <c r="D75" s="56" t="s">
        <v>33</v>
      </c>
      <c r="E75" s="61" t="s">
        <v>92</v>
      </c>
      <c r="F75" s="55" t="s">
        <v>28</v>
      </c>
      <c r="G75" s="55"/>
      <c r="H75" s="58"/>
      <c r="I75" s="59"/>
      <c r="J75" s="58">
        <v>0</v>
      </c>
      <c r="K75" s="60"/>
      <c r="L75" s="58">
        <v>2.1827160493827162</v>
      </c>
      <c r="M75" s="81"/>
      <c r="N75" s="82">
        <f>L75*M75</f>
        <v>0</v>
      </c>
    </row>
    <row r="76" spans="1:14" ht="17.100000000000001" hidden="1" customHeight="1" x14ac:dyDescent="0.35">
      <c r="A76" s="2"/>
      <c r="B76" s="54" t="s">
        <v>125</v>
      </c>
      <c r="C76" s="55" t="s">
        <v>92</v>
      </c>
      <c r="D76" s="56" t="s">
        <v>126</v>
      </c>
      <c r="E76" s="61" t="s">
        <v>92</v>
      </c>
      <c r="F76" s="55" t="s">
        <v>28</v>
      </c>
      <c r="G76" s="55"/>
      <c r="H76" s="58"/>
      <c r="I76" s="59"/>
      <c r="J76" s="58">
        <v>0</v>
      </c>
      <c r="K76" s="60"/>
      <c r="L76" s="58">
        <v>1.7333333333333334</v>
      </c>
      <c r="M76" s="81"/>
      <c r="N76" s="82">
        <f>L76*M76</f>
        <v>0</v>
      </c>
    </row>
    <row r="77" spans="1:14" ht="17.100000000000001" customHeight="1" x14ac:dyDescent="0.35">
      <c r="A77" s="2"/>
      <c r="B77" s="54" t="s">
        <v>127</v>
      </c>
      <c r="C77" s="55"/>
      <c r="D77" s="56" t="s">
        <v>117</v>
      </c>
      <c r="E77" s="61" t="s">
        <v>92</v>
      </c>
      <c r="F77" s="55" t="s">
        <v>98</v>
      </c>
      <c r="G77" s="55"/>
      <c r="H77" s="58"/>
      <c r="I77" s="59"/>
      <c r="J77" s="58">
        <v>0</v>
      </c>
      <c r="K77" s="60"/>
      <c r="L77" s="58">
        <v>2.1800000000000002</v>
      </c>
      <c r="M77" s="81"/>
      <c r="N77" s="82">
        <f>L77*M77</f>
        <v>0</v>
      </c>
    </row>
    <row r="78" spans="1:14" ht="17.100000000000001" hidden="1" customHeight="1" x14ac:dyDescent="0.35">
      <c r="A78" s="2"/>
      <c r="B78" s="54" t="s">
        <v>128</v>
      </c>
      <c r="C78" s="55" t="s">
        <v>27</v>
      </c>
      <c r="D78" s="56" t="s">
        <v>33</v>
      </c>
      <c r="E78" s="61" t="s">
        <v>92</v>
      </c>
      <c r="F78" s="55" t="s">
        <v>98</v>
      </c>
      <c r="G78" s="55"/>
      <c r="H78" s="58"/>
      <c r="I78" s="59"/>
      <c r="J78" s="58">
        <v>0</v>
      </c>
      <c r="K78" s="60"/>
      <c r="L78" s="58">
        <v>2.1827160493827162</v>
      </c>
      <c r="M78" s="81"/>
      <c r="N78" s="82">
        <f>L78*M78</f>
        <v>0</v>
      </c>
    </row>
    <row r="79" spans="1:14" ht="17.100000000000001" customHeight="1" x14ac:dyDescent="0.35">
      <c r="A79" s="2"/>
      <c r="B79" s="54" t="s">
        <v>129</v>
      </c>
      <c r="C79" s="55" t="s">
        <v>92</v>
      </c>
      <c r="D79" s="56" t="s">
        <v>117</v>
      </c>
      <c r="E79" s="61" t="s">
        <v>92</v>
      </c>
      <c r="F79" s="55" t="s">
        <v>130</v>
      </c>
      <c r="G79" s="55"/>
      <c r="H79" s="58"/>
      <c r="I79" s="59"/>
      <c r="J79" s="58">
        <v>0</v>
      </c>
      <c r="K79" s="60"/>
      <c r="L79" s="58">
        <v>0.9</v>
      </c>
      <c r="M79" s="81"/>
      <c r="N79" s="82">
        <f>L79*M79</f>
        <v>0</v>
      </c>
    </row>
    <row r="80" spans="1:14" ht="17.100000000000001" customHeight="1" x14ac:dyDescent="0.35">
      <c r="A80" s="2"/>
      <c r="B80" s="54" t="s">
        <v>131</v>
      </c>
      <c r="C80" s="55" t="s">
        <v>92</v>
      </c>
      <c r="D80" s="56" t="s">
        <v>33</v>
      </c>
      <c r="E80" s="61" t="s">
        <v>92</v>
      </c>
      <c r="F80" s="55" t="s">
        <v>130</v>
      </c>
      <c r="G80" s="55"/>
      <c r="H80" s="58"/>
      <c r="I80" s="59"/>
      <c r="J80" s="58">
        <v>0</v>
      </c>
      <c r="K80" s="60"/>
      <c r="L80" s="58">
        <v>2.5679012345679011</v>
      </c>
      <c r="M80" s="81"/>
      <c r="N80" s="82">
        <f>L80*M80</f>
        <v>0</v>
      </c>
    </row>
    <row r="81" spans="1:14" ht="17.100000000000001" customHeight="1" x14ac:dyDescent="0.35">
      <c r="A81" s="2"/>
      <c r="B81" s="54" t="s">
        <v>132</v>
      </c>
      <c r="C81" s="55" t="s">
        <v>92</v>
      </c>
      <c r="D81" s="56" t="s">
        <v>33</v>
      </c>
      <c r="E81" s="61" t="s">
        <v>92</v>
      </c>
      <c r="F81" s="55" t="s">
        <v>28</v>
      </c>
      <c r="G81" s="55"/>
      <c r="H81" s="58"/>
      <c r="I81" s="59"/>
      <c r="J81" s="58">
        <v>0</v>
      </c>
      <c r="K81" s="60"/>
      <c r="L81" s="58">
        <v>2.5679012345679011</v>
      </c>
      <c r="M81" s="81"/>
      <c r="N81" s="82">
        <f>L81*M81</f>
        <v>0</v>
      </c>
    </row>
    <row r="82" spans="1:14" ht="17.100000000000001" customHeight="1" x14ac:dyDescent="0.35">
      <c r="A82" s="2"/>
      <c r="B82" s="54" t="s">
        <v>133</v>
      </c>
      <c r="C82" s="55" t="s">
        <v>92</v>
      </c>
      <c r="D82" s="56" t="s">
        <v>24</v>
      </c>
      <c r="E82" s="61" t="s">
        <v>92</v>
      </c>
      <c r="F82" s="55" t="s">
        <v>28</v>
      </c>
      <c r="G82" s="55">
        <v>2</v>
      </c>
      <c r="H82" s="58">
        <v>7.9604938271604935</v>
      </c>
      <c r="I82" s="59"/>
      <c r="J82" s="58">
        <v>0</v>
      </c>
      <c r="K82" s="60"/>
      <c r="L82" s="58">
        <v>8.602469135802469</v>
      </c>
      <c r="M82" s="81"/>
      <c r="N82" s="82">
        <f>L82*M82</f>
        <v>0</v>
      </c>
    </row>
    <row r="83" spans="1:14" ht="17.100000000000001" customHeight="1" x14ac:dyDescent="0.35">
      <c r="A83" s="2"/>
      <c r="B83" s="54" t="s">
        <v>134</v>
      </c>
      <c r="C83" s="55" t="s">
        <v>92</v>
      </c>
      <c r="D83" s="56" t="s">
        <v>24</v>
      </c>
      <c r="E83" s="61" t="s">
        <v>92</v>
      </c>
      <c r="F83" s="55" t="s">
        <v>28</v>
      </c>
      <c r="G83" s="55">
        <v>5</v>
      </c>
      <c r="H83" s="58">
        <v>4.6864197530864189</v>
      </c>
      <c r="I83" s="59"/>
      <c r="J83" s="58">
        <v>0</v>
      </c>
      <c r="K83" s="60"/>
      <c r="L83" s="58">
        <v>5.3283950617283944</v>
      </c>
      <c r="M83" s="81"/>
      <c r="N83" s="82">
        <f>L83*M83</f>
        <v>0</v>
      </c>
    </row>
    <row r="84" spans="1:14" ht="17.100000000000001" customHeight="1" x14ac:dyDescent="0.35">
      <c r="A84" s="2"/>
      <c r="B84" s="54" t="s">
        <v>135</v>
      </c>
      <c r="C84" s="55" t="s">
        <v>92</v>
      </c>
      <c r="D84" s="56" t="s">
        <v>117</v>
      </c>
      <c r="E84" s="61" t="s">
        <v>92</v>
      </c>
      <c r="F84" s="55" t="s">
        <v>28</v>
      </c>
      <c r="G84" s="55"/>
      <c r="H84" s="58"/>
      <c r="I84" s="59"/>
      <c r="J84" s="58">
        <v>0</v>
      </c>
      <c r="K84" s="60"/>
      <c r="L84" s="58">
        <v>5.7777777777777777</v>
      </c>
      <c r="M84" s="81"/>
      <c r="N84" s="82">
        <f>L84*M84</f>
        <v>0</v>
      </c>
    </row>
    <row r="85" spans="1:14" ht="17.100000000000001" hidden="1" customHeight="1" x14ac:dyDescent="0.35">
      <c r="A85" s="2"/>
      <c r="B85" s="54" t="s">
        <v>136</v>
      </c>
      <c r="C85" s="55" t="s">
        <v>92</v>
      </c>
      <c r="D85" s="56" t="s">
        <v>33</v>
      </c>
      <c r="E85" s="61" t="s">
        <v>54</v>
      </c>
      <c r="F85" s="55" t="s">
        <v>28</v>
      </c>
      <c r="G85" s="55">
        <v>4</v>
      </c>
      <c r="H85" s="58">
        <v>5.1358024691358022</v>
      </c>
      <c r="I85" s="59"/>
      <c r="J85" s="58">
        <v>0</v>
      </c>
      <c r="K85" s="60"/>
      <c r="L85" s="58">
        <v>5.7777777777777777</v>
      </c>
      <c r="M85" s="81"/>
      <c r="N85" s="82">
        <f>L85*M85</f>
        <v>0</v>
      </c>
    </row>
    <row r="86" spans="1:14" ht="17.100000000000001" customHeight="1" x14ac:dyDescent="0.35">
      <c r="A86" s="2"/>
      <c r="B86" s="54" t="s">
        <v>137</v>
      </c>
      <c r="C86" s="55" t="s">
        <v>92</v>
      </c>
      <c r="D86" s="56" t="s">
        <v>117</v>
      </c>
      <c r="E86" s="61" t="s">
        <v>92</v>
      </c>
      <c r="F86" s="55" t="s">
        <v>28</v>
      </c>
      <c r="G86" s="55"/>
      <c r="H86" s="58"/>
      <c r="I86" s="59"/>
      <c r="J86" s="58">
        <v>0</v>
      </c>
      <c r="K86" s="60"/>
      <c r="L86" s="58">
        <v>6.42</v>
      </c>
      <c r="M86" s="81"/>
      <c r="N86" s="82">
        <f>L86*M86</f>
        <v>0</v>
      </c>
    </row>
    <row r="87" spans="1:14" ht="17.100000000000001" customHeight="1" x14ac:dyDescent="0.35">
      <c r="A87" s="2"/>
      <c r="B87" s="54" t="s">
        <v>138</v>
      </c>
      <c r="C87" s="55" t="s">
        <v>92</v>
      </c>
      <c r="D87" s="56" t="s">
        <v>33</v>
      </c>
      <c r="E87" s="61" t="s">
        <v>92</v>
      </c>
      <c r="F87" s="55" t="s">
        <v>130</v>
      </c>
      <c r="G87" s="55">
        <v>6</v>
      </c>
      <c r="H87" s="58">
        <v>1.1555555555555557</v>
      </c>
      <c r="I87" s="59"/>
      <c r="J87" s="58">
        <v>0</v>
      </c>
      <c r="K87" s="60"/>
      <c r="L87" s="58">
        <v>1.7975308641975305</v>
      </c>
      <c r="M87" s="81"/>
      <c r="N87" s="82">
        <f>L87*M87</f>
        <v>0</v>
      </c>
    </row>
    <row r="88" spans="1:14" ht="17.100000000000001" customHeight="1" x14ac:dyDescent="0.35">
      <c r="A88" s="2"/>
      <c r="B88" s="54" t="s">
        <v>139</v>
      </c>
      <c r="C88" s="55" t="s">
        <v>92</v>
      </c>
      <c r="D88" s="56" t="s">
        <v>117</v>
      </c>
      <c r="E88" s="61" t="s">
        <v>92</v>
      </c>
      <c r="F88" s="55" t="s">
        <v>28</v>
      </c>
      <c r="G88" s="55"/>
      <c r="H88" s="58"/>
      <c r="I88" s="59"/>
      <c r="J88" s="58">
        <v>0</v>
      </c>
      <c r="K88" s="60"/>
      <c r="L88" s="58">
        <v>2.2000000000000002</v>
      </c>
      <c r="M88" s="81"/>
      <c r="N88" s="82">
        <f>L88*M88</f>
        <v>0</v>
      </c>
    </row>
    <row r="89" spans="1:14" ht="17.100000000000001" hidden="1" customHeight="1" x14ac:dyDescent="0.35">
      <c r="A89" s="2"/>
      <c r="B89" s="54" t="s">
        <v>140</v>
      </c>
      <c r="C89" s="55" t="s">
        <v>40</v>
      </c>
      <c r="D89" s="56" t="s">
        <v>115</v>
      </c>
      <c r="E89" s="61" t="s">
        <v>64</v>
      </c>
      <c r="F89" s="55" t="s">
        <v>28</v>
      </c>
      <c r="G89" s="55">
        <v>12</v>
      </c>
      <c r="H89" s="58">
        <v>1.0271604938271603</v>
      </c>
      <c r="I89" s="59"/>
      <c r="J89" s="58">
        <v>0</v>
      </c>
      <c r="K89" s="60"/>
      <c r="L89" s="58">
        <v>1.6691358024691358</v>
      </c>
      <c r="M89" s="81"/>
      <c r="N89" s="82">
        <f>L89*M89</f>
        <v>0</v>
      </c>
    </row>
    <row r="90" spans="1:14" ht="17.100000000000001" customHeight="1" x14ac:dyDescent="0.35">
      <c r="A90" s="2"/>
      <c r="B90" s="54" t="s">
        <v>141</v>
      </c>
      <c r="C90" s="55" t="s">
        <v>92</v>
      </c>
      <c r="D90" s="56" t="s">
        <v>117</v>
      </c>
      <c r="E90" s="61" t="s">
        <v>92</v>
      </c>
      <c r="F90" s="55" t="s">
        <v>28</v>
      </c>
      <c r="G90" s="55"/>
      <c r="H90" s="58"/>
      <c r="I90" s="59"/>
      <c r="J90" s="58">
        <v>0</v>
      </c>
      <c r="K90" s="60"/>
      <c r="L90" s="58">
        <v>2.2000000000000002</v>
      </c>
      <c r="M90" s="81"/>
      <c r="N90" s="82">
        <f>L90*M90</f>
        <v>0</v>
      </c>
    </row>
    <row r="91" spans="1:14" ht="17.100000000000001" hidden="1" customHeight="1" x14ac:dyDescent="0.35">
      <c r="A91" s="2"/>
      <c r="B91" s="54" t="s">
        <v>142</v>
      </c>
      <c r="C91" s="55" t="s">
        <v>40</v>
      </c>
      <c r="D91" s="56" t="s">
        <v>115</v>
      </c>
      <c r="E91" s="61" t="s">
        <v>92</v>
      </c>
      <c r="F91" s="55" t="s">
        <v>28</v>
      </c>
      <c r="G91" s="55">
        <v>12</v>
      </c>
      <c r="H91" s="58">
        <v>1.5407407407407407</v>
      </c>
      <c r="I91" s="59"/>
      <c r="J91" s="58">
        <v>0</v>
      </c>
      <c r="K91" s="60"/>
      <c r="L91" s="58">
        <v>2.1827160493827162</v>
      </c>
      <c r="M91" s="81"/>
      <c r="N91" s="82">
        <f>L91*M91</f>
        <v>0</v>
      </c>
    </row>
    <row r="92" spans="1:14" ht="17.100000000000001" hidden="1" customHeight="1" x14ac:dyDescent="0.35">
      <c r="A92" s="2"/>
      <c r="B92" s="54" t="s">
        <v>143</v>
      </c>
      <c r="C92" s="55" t="s">
        <v>62</v>
      </c>
      <c r="D92" s="56" t="s">
        <v>33</v>
      </c>
      <c r="E92" s="61" t="s">
        <v>64</v>
      </c>
      <c r="F92" s="55" t="s">
        <v>28</v>
      </c>
      <c r="G92" s="55">
        <v>5</v>
      </c>
      <c r="H92" s="58">
        <v>1.0271604938271603</v>
      </c>
      <c r="I92" s="59"/>
      <c r="J92" s="58">
        <v>0</v>
      </c>
      <c r="K92" s="60"/>
      <c r="L92" s="58">
        <v>1.6691358024691358</v>
      </c>
      <c r="M92" s="81"/>
      <c r="N92" s="82">
        <f>L92*M92</f>
        <v>0</v>
      </c>
    </row>
    <row r="93" spans="1:14" ht="17.100000000000001" customHeight="1" x14ac:dyDescent="0.35">
      <c r="A93" s="2"/>
      <c r="B93" s="54" t="s">
        <v>143</v>
      </c>
      <c r="C93" s="55" t="s">
        <v>92</v>
      </c>
      <c r="D93" s="56" t="s">
        <v>117</v>
      </c>
      <c r="E93" s="61" t="s">
        <v>92</v>
      </c>
      <c r="F93" s="55" t="s">
        <v>28</v>
      </c>
      <c r="G93" s="55"/>
      <c r="H93" s="58"/>
      <c r="I93" s="59"/>
      <c r="J93" s="58">
        <v>0</v>
      </c>
      <c r="K93" s="60"/>
      <c r="L93" s="58">
        <v>1.6691358024691358</v>
      </c>
      <c r="M93" s="81"/>
      <c r="N93" s="82">
        <f>L93*M93</f>
        <v>0</v>
      </c>
    </row>
    <row r="94" spans="1:14" ht="17.100000000000001" customHeight="1" x14ac:dyDescent="0.35">
      <c r="A94" s="2"/>
      <c r="B94" s="54" t="s">
        <v>144</v>
      </c>
      <c r="C94" s="55" t="s">
        <v>92</v>
      </c>
      <c r="D94" s="56" t="s">
        <v>115</v>
      </c>
      <c r="E94" s="61" t="s">
        <v>54</v>
      </c>
      <c r="F94" s="55" t="s">
        <v>28</v>
      </c>
      <c r="G94" s="55">
        <v>5</v>
      </c>
      <c r="H94" s="58">
        <v>2.8888888888888888</v>
      </c>
      <c r="I94" s="59"/>
      <c r="J94" s="58">
        <v>0</v>
      </c>
      <c r="K94" s="60"/>
      <c r="L94" s="58">
        <v>3.5308641975308643</v>
      </c>
      <c r="M94" s="81"/>
      <c r="N94" s="82">
        <f>L94*M94</f>
        <v>0</v>
      </c>
    </row>
    <row r="95" spans="1:14" ht="17.100000000000001" customHeight="1" x14ac:dyDescent="0.35">
      <c r="A95" s="2"/>
      <c r="B95" s="54" t="s">
        <v>145</v>
      </c>
      <c r="C95" s="55" t="s">
        <v>92</v>
      </c>
      <c r="D95" s="56" t="s">
        <v>117</v>
      </c>
      <c r="E95" s="61" t="s">
        <v>92</v>
      </c>
      <c r="F95" s="55" t="s">
        <v>28</v>
      </c>
      <c r="G95" s="55"/>
      <c r="H95" s="58"/>
      <c r="I95" s="59"/>
      <c r="J95" s="58">
        <v>0</v>
      </c>
      <c r="K95" s="60"/>
      <c r="L95" s="58">
        <v>2.5679012345679011</v>
      </c>
      <c r="M95" s="81"/>
      <c r="N95" s="82">
        <f>L95*M95</f>
        <v>0</v>
      </c>
    </row>
    <row r="96" spans="1:14" ht="17.100000000000001" hidden="1" customHeight="1" x14ac:dyDescent="0.35">
      <c r="A96" s="2"/>
      <c r="B96" s="54" t="s">
        <v>145</v>
      </c>
      <c r="C96" s="55" t="s">
        <v>92</v>
      </c>
      <c r="D96" s="56" t="s">
        <v>33</v>
      </c>
      <c r="E96" s="61" t="s">
        <v>92</v>
      </c>
      <c r="F96" s="55" t="s">
        <v>28</v>
      </c>
      <c r="G96" s="55"/>
      <c r="H96" s="58"/>
      <c r="I96" s="59"/>
      <c r="J96" s="58">
        <v>0</v>
      </c>
      <c r="K96" s="60"/>
      <c r="L96" s="58">
        <v>2.5679012345679011</v>
      </c>
      <c r="M96" s="81"/>
      <c r="N96" s="82">
        <f>L96*M96</f>
        <v>0</v>
      </c>
    </row>
    <row r="97" spans="1:14" ht="17.100000000000001" customHeight="1" x14ac:dyDescent="0.35">
      <c r="A97" s="2"/>
      <c r="B97" s="54" t="s">
        <v>146</v>
      </c>
      <c r="C97" s="55" t="s">
        <v>92</v>
      </c>
      <c r="D97" s="56" t="s">
        <v>117</v>
      </c>
      <c r="E97" s="61" t="s">
        <v>92</v>
      </c>
      <c r="F97" s="55" t="s">
        <v>28</v>
      </c>
      <c r="G97" s="55"/>
      <c r="H97" s="58"/>
      <c r="I97" s="59"/>
      <c r="J97" s="58">
        <v>0</v>
      </c>
      <c r="K97" s="60"/>
      <c r="L97" s="58">
        <v>7.5</v>
      </c>
      <c r="M97" s="81"/>
      <c r="N97" s="82">
        <f>L97*M97</f>
        <v>0</v>
      </c>
    </row>
    <row r="98" spans="1:14" ht="17.100000000000001" customHeight="1" x14ac:dyDescent="0.35">
      <c r="A98" s="2"/>
      <c r="B98" s="54" t="s">
        <v>147</v>
      </c>
      <c r="C98" s="55" t="s">
        <v>92</v>
      </c>
      <c r="D98" s="56" t="s">
        <v>117</v>
      </c>
      <c r="E98" s="61" t="s">
        <v>92</v>
      </c>
      <c r="F98" s="55" t="s">
        <v>28</v>
      </c>
      <c r="G98" s="55"/>
      <c r="H98" s="58"/>
      <c r="I98" s="59"/>
      <c r="J98" s="58">
        <v>0</v>
      </c>
      <c r="K98" s="60"/>
      <c r="L98" s="58">
        <v>8.8000000000000007</v>
      </c>
      <c r="M98" s="81"/>
      <c r="N98" s="82">
        <f>L98*M98</f>
        <v>0</v>
      </c>
    </row>
    <row r="99" spans="1:14" ht="17.100000000000001" customHeight="1" x14ac:dyDescent="0.35">
      <c r="A99" s="2"/>
      <c r="B99" s="54" t="s">
        <v>148</v>
      </c>
      <c r="C99" s="55" t="s">
        <v>92</v>
      </c>
      <c r="D99" s="56" t="s">
        <v>117</v>
      </c>
      <c r="E99" s="61" t="s">
        <v>92</v>
      </c>
      <c r="F99" s="55" t="s">
        <v>28</v>
      </c>
      <c r="G99" s="55"/>
      <c r="H99" s="58"/>
      <c r="I99" s="59"/>
      <c r="J99" s="58">
        <v>0</v>
      </c>
      <c r="K99" s="60"/>
      <c r="L99" s="58">
        <v>3.3382716049382717</v>
      </c>
      <c r="M99" s="81"/>
      <c r="N99" s="82">
        <f>L99*M99</f>
        <v>0</v>
      </c>
    </row>
    <row r="100" spans="1:14" ht="17.100000000000001" hidden="1" customHeight="1" x14ac:dyDescent="0.35">
      <c r="A100" s="2"/>
      <c r="B100" s="54" t="s">
        <v>149</v>
      </c>
      <c r="C100" s="55" t="s">
        <v>92</v>
      </c>
      <c r="D100" s="56" t="s">
        <v>53</v>
      </c>
      <c r="E100" s="61" t="s">
        <v>92</v>
      </c>
      <c r="F100" s="55" t="s">
        <v>28</v>
      </c>
      <c r="G100" s="55"/>
      <c r="H100" s="58"/>
      <c r="I100" s="59"/>
      <c r="J100" s="58">
        <v>0</v>
      </c>
      <c r="K100" s="60"/>
      <c r="L100" s="58">
        <v>3.3382716049382717</v>
      </c>
      <c r="M100" s="81"/>
      <c r="N100" s="82">
        <f>L100*M100</f>
        <v>0</v>
      </c>
    </row>
    <row r="101" spans="1:14" ht="17.100000000000001" customHeight="1" x14ac:dyDescent="0.35">
      <c r="A101" s="2"/>
      <c r="B101" s="54" t="s">
        <v>150</v>
      </c>
      <c r="C101" s="55" t="s">
        <v>92</v>
      </c>
      <c r="D101" s="56" t="s">
        <v>117</v>
      </c>
      <c r="E101" s="61" t="s">
        <v>92</v>
      </c>
      <c r="F101" s="55" t="s">
        <v>28</v>
      </c>
      <c r="G101" s="55"/>
      <c r="H101" s="58"/>
      <c r="I101" s="59"/>
      <c r="J101" s="58">
        <v>0</v>
      </c>
      <c r="K101" s="60"/>
      <c r="L101" s="58">
        <v>2.1827160493827162</v>
      </c>
      <c r="M101" s="81"/>
      <c r="N101" s="82">
        <f>L101*M101</f>
        <v>0</v>
      </c>
    </row>
    <row r="102" spans="1:14" ht="17.100000000000001" hidden="1" customHeight="1" x14ac:dyDescent="0.35">
      <c r="A102" s="2"/>
      <c r="B102" s="54" t="s">
        <v>150</v>
      </c>
      <c r="C102" s="55" t="s">
        <v>92</v>
      </c>
      <c r="D102" s="56" t="s">
        <v>33</v>
      </c>
      <c r="E102" s="61" t="s">
        <v>92</v>
      </c>
      <c r="F102" s="55" t="s">
        <v>28</v>
      </c>
      <c r="G102" s="55"/>
      <c r="H102" s="58"/>
      <c r="I102" s="59"/>
      <c r="J102" s="58">
        <v>0</v>
      </c>
      <c r="K102" s="60"/>
      <c r="L102" s="58">
        <v>2.1827160493827162</v>
      </c>
      <c r="M102" s="81"/>
      <c r="N102" s="82">
        <f>L102*M102</f>
        <v>0</v>
      </c>
    </row>
    <row r="103" spans="1:14" ht="17.100000000000001" customHeight="1" x14ac:dyDescent="0.35">
      <c r="A103" s="2"/>
      <c r="B103" s="54" t="s">
        <v>151</v>
      </c>
      <c r="C103" s="55" t="s">
        <v>92</v>
      </c>
      <c r="D103" s="56" t="s">
        <v>117</v>
      </c>
      <c r="E103" s="61" t="s">
        <v>92</v>
      </c>
      <c r="F103" s="55" t="s">
        <v>28</v>
      </c>
      <c r="G103" s="55"/>
      <c r="H103" s="58"/>
      <c r="I103" s="59"/>
      <c r="J103" s="58">
        <v>0</v>
      </c>
      <c r="K103" s="60"/>
      <c r="L103" s="58">
        <v>3.9545679012345678</v>
      </c>
      <c r="M103" s="81"/>
      <c r="N103" s="82">
        <f>L103*M103</f>
        <v>0</v>
      </c>
    </row>
    <row r="104" spans="1:14" ht="17.100000000000001" customHeight="1" x14ac:dyDescent="0.35">
      <c r="A104" s="2"/>
      <c r="B104" s="54" t="s">
        <v>152</v>
      </c>
      <c r="C104" s="55" t="s">
        <v>92</v>
      </c>
      <c r="D104" s="56" t="s">
        <v>117</v>
      </c>
      <c r="E104" s="61" t="s">
        <v>92</v>
      </c>
      <c r="F104" s="55" t="s">
        <v>28</v>
      </c>
      <c r="G104" s="55"/>
      <c r="H104" s="58"/>
      <c r="I104" s="59"/>
      <c r="J104" s="58">
        <v>0</v>
      </c>
      <c r="K104" s="60"/>
      <c r="L104" s="58">
        <v>5.1358024691358022</v>
      </c>
      <c r="M104" s="81"/>
      <c r="N104" s="82">
        <f>L104*M104</f>
        <v>0</v>
      </c>
    </row>
    <row r="105" spans="1:14" ht="17.100000000000001" hidden="1" customHeight="1" x14ac:dyDescent="0.35">
      <c r="A105" s="2"/>
      <c r="B105" s="54" t="s">
        <v>153</v>
      </c>
      <c r="C105" s="55" t="s">
        <v>92</v>
      </c>
      <c r="D105" s="56" t="s">
        <v>33</v>
      </c>
      <c r="E105" s="61" t="s">
        <v>92</v>
      </c>
      <c r="F105" s="55" t="s">
        <v>28</v>
      </c>
      <c r="G105" s="55"/>
      <c r="H105" s="58"/>
      <c r="I105" s="59"/>
      <c r="J105" s="58">
        <v>0</v>
      </c>
      <c r="K105" s="60"/>
      <c r="L105" s="58">
        <v>4.3654320987654325</v>
      </c>
      <c r="M105" s="81"/>
      <c r="N105" s="82">
        <f>L105*M105</f>
        <v>0</v>
      </c>
    </row>
    <row r="106" spans="1:14" ht="17.100000000000001" customHeight="1" x14ac:dyDescent="0.35">
      <c r="A106" s="2"/>
      <c r="B106" s="54" t="s">
        <v>154</v>
      </c>
      <c r="C106" s="55" t="s">
        <v>92</v>
      </c>
      <c r="D106" s="56" t="s">
        <v>117</v>
      </c>
      <c r="E106" s="61" t="s">
        <v>92</v>
      </c>
      <c r="F106" s="55" t="s">
        <v>28</v>
      </c>
      <c r="G106" s="55"/>
      <c r="H106" s="58"/>
      <c r="I106" s="59"/>
      <c r="J106" s="58">
        <v>0</v>
      </c>
      <c r="K106" s="60"/>
      <c r="L106" s="58">
        <v>3.9545679012345678</v>
      </c>
      <c r="M106" s="81"/>
      <c r="N106" s="82">
        <f>L106*M106</f>
        <v>0</v>
      </c>
    </row>
    <row r="107" spans="1:14" ht="17.100000000000001" customHeight="1" x14ac:dyDescent="0.35">
      <c r="A107" s="2"/>
      <c r="B107" s="54" t="s">
        <v>155</v>
      </c>
      <c r="C107" s="55" t="s">
        <v>92</v>
      </c>
      <c r="D107" s="56" t="s">
        <v>117</v>
      </c>
      <c r="E107" s="61" t="s">
        <v>92</v>
      </c>
      <c r="F107" s="55" t="s">
        <v>28</v>
      </c>
      <c r="G107" s="55"/>
      <c r="H107" s="58"/>
      <c r="I107" s="59"/>
      <c r="J107" s="58">
        <v>0</v>
      </c>
      <c r="K107" s="60"/>
      <c r="L107" s="58">
        <v>3.9545679012345678</v>
      </c>
      <c r="M107" s="81"/>
      <c r="N107" s="82">
        <f>L107*M107</f>
        <v>0</v>
      </c>
    </row>
    <row r="108" spans="1:14" ht="17.100000000000001" customHeight="1" x14ac:dyDescent="0.35">
      <c r="A108" s="2"/>
      <c r="B108" s="54" t="s">
        <v>156</v>
      </c>
      <c r="C108" s="55" t="s">
        <v>92</v>
      </c>
      <c r="D108" s="56" t="s">
        <v>117</v>
      </c>
      <c r="E108" s="61" t="s">
        <v>92</v>
      </c>
      <c r="F108" s="55" t="s">
        <v>28</v>
      </c>
      <c r="G108" s="55"/>
      <c r="H108" s="58"/>
      <c r="I108" s="59"/>
      <c r="J108" s="58">
        <v>0</v>
      </c>
      <c r="K108" s="60"/>
      <c r="L108" s="58">
        <v>5.1358024691358022</v>
      </c>
      <c r="M108" s="81"/>
      <c r="N108" s="82">
        <f>L108*M108</f>
        <v>0</v>
      </c>
    </row>
    <row r="109" spans="1:14" ht="17.100000000000001" hidden="1" customHeight="1" x14ac:dyDescent="0.35">
      <c r="A109" s="2"/>
      <c r="B109" s="54" t="s">
        <v>157</v>
      </c>
      <c r="C109" s="55" t="s">
        <v>40</v>
      </c>
      <c r="D109" s="56" t="s">
        <v>115</v>
      </c>
      <c r="E109" s="61" t="s">
        <v>92</v>
      </c>
      <c r="F109" s="55" t="s">
        <v>28</v>
      </c>
      <c r="G109" s="55"/>
      <c r="H109" s="58"/>
      <c r="I109" s="59"/>
      <c r="J109" s="58">
        <v>0</v>
      </c>
      <c r="K109" s="60"/>
      <c r="L109" s="58">
        <v>5.0074074074074062</v>
      </c>
      <c r="M109" s="81"/>
      <c r="N109" s="82">
        <f>L109*M109</f>
        <v>0</v>
      </c>
    </row>
    <row r="110" spans="1:14" ht="17.100000000000001" hidden="1" customHeight="1" x14ac:dyDescent="0.35">
      <c r="A110" s="2"/>
      <c r="B110" s="54" t="s">
        <v>158</v>
      </c>
      <c r="C110" s="55" t="s">
        <v>92</v>
      </c>
      <c r="D110" s="56" t="s">
        <v>33</v>
      </c>
      <c r="E110" s="61" t="s">
        <v>92</v>
      </c>
      <c r="F110" s="55" t="s">
        <v>28</v>
      </c>
      <c r="G110" s="55"/>
      <c r="H110" s="58"/>
      <c r="I110" s="59"/>
      <c r="J110" s="58">
        <v>0</v>
      </c>
      <c r="K110" s="60"/>
      <c r="L110" s="58">
        <v>2.6962962962962962</v>
      </c>
      <c r="M110" s="81"/>
      <c r="N110" s="82">
        <f>L110*M110</f>
        <v>0</v>
      </c>
    </row>
    <row r="111" spans="1:14" ht="17.100000000000001" customHeight="1" x14ac:dyDescent="0.35">
      <c r="A111" s="2"/>
      <c r="B111" s="54" t="s">
        <v>159</v>
      </c>
      <c r="C111" s="55" t="s">
        <v>92</v>
      </c>
      <c r="D111" s="56" t="s">
        <v>117</v>
      </c>
      <c r="E111" s="61" t="s">
        <v>92</v>
      </c>
      <c r="F111" s="55" t="s">
        <v>28</v>
      </c>
      <c r="G111" s="55"/>
      <c r="H111" s="58"/>
      <c r="I111" s="59"/>
      <c r="J111" s="58">
        <v>0</v>
      </c>
      <c r="K111" s="60"/>
      <c r="L111" s="58">
        <v>3.85</v>
      </c>
      <c r="M111" s="81"/>
      <c r="N111" s="82">
        <f>L111*M111</f>
        <v>0</v>
      </c>
    </row>
    <row r="112" spans="1:14" ht="17.100000000000001" customHeight="1" x14ac:dyDescent="0.35">
      <c r="A112" s="2"/>
      <c r="B112" s="54" t="s">
        <v>160</v>
      </c>
      <c r="C112" s="55" t="s">
        <v>92</v>
      </c>
      <c r="D112" s="56" t="s">
        <v>117</v>
      </c>
      <c r="E112" s="61" t="s">
        <v>92</v>
      </c>
      <c r="F112" s="55" t="s">
        <v>28</v>
      </c>
      <c r="G112" s="55"/>
      <c r="H112" s="58"/>
      <c r="I112" s="59"/>
      <c r="J112" s="58">
        <v>0</v>
      </c>
      <c r="K112" s="60"/>
      <c r="L112" s="58">
        <v>1.9259259259259256</v>
      </c>
      <c r="M112" s="81"/>
      <c r="N112" s="82">
        <f>L112*M112</f>
        <v>0</v>
      </c>
    </row>
    <row r="113" spans="1:14" ht="17.100000000000001" hidden="1" customHeight="1" x14ac:dyDescent="0.35">
      <c r="A113" s="2"/>
      <c r="B113" s="54" t="s">
        <v>161</v>
      </c>
      <c r="C113" s="55" t="s">
        <v>40</v>
      </c>
      <c r="D113" s="56" t="s">
        <v>33</v>
      </c>
      <c r="E113" s="61" t="s">
        <v>64</v>
      </c>
      <c r="F113" s="55" t="s">
        <v>28</v>
      </c>
      <c r="G113" s="55"/>
      <c r="H113" s="58"/>
      <c r="I113" s="59"/>
      <c r="J113" s="58">
        <v>0</v>
      </c>
      <c r="K113" s="60"/>
      <c r="L113" s="58">
        <v>1.9259259259259256</v>
      </c>
      <c r="M113" s="81"/>
      <c r="N113" s="82">
        <f>L113*M113</f>
        <v>0</v>
      </c>
    </row>
    <row r="114" spans="1:14" ht="17.100000000000001" customHeight="1" x14ac:dyDescent="0.35">
      <c r="A114" s="2"/>
      <c r="B114" s="54" t="s">
        <v>162</v>
      </c>
      <c r="C114" s="55" t="s">
        <v>92</v>
      </c>
      <c r="D114" s="56" t="s">
        <v>117</v>
      </c>
      <c r="E114" s="61" t="s">
        <v>92</v>
      </c>
      <c r="F114" s="55" t="s">
        <v>28</v>
      </c>
      <c r="G114" s="55"/>
      <c r="H114" s="58"/>
      <c r="I114" s="59"/>
      <c r="J114" s="58">
        <v>0</v>
      </c>
      <c r="K114" s="60"/>
      <c r="L114" s="58">
        <v>3.85</v>
      </c>
      <c r="M114" s="81"/>
      <c r="N114" s="82">
        <f>L114*M114</f>
        <v>0</v>
      </c>
    </row>
    <row r="115" spans="1:14" ht="17.100000000000001" customHeight="1" x14ac:dyDescent="0.35">
      <c r="A115" s="2"/>
      <c r="B115" s="54" t="s">
        <v>163</v>
      </c>
      <c r="C115" s="55" t="s">
        <v>92</v>
      </c>
      <c r="D115" s="56" t="s">
        <v>164</v>
      </c>
      <c r="E115" s="61" t="s">
        <v>92</v>
      </c>
      <c r="F115" s="55" t="s">
        <v>28</v>
      </c>
      <c r="G115" s="55">
        <v>10</v>
      </c>
      <c r="H115" s="58">
        <v>1.6049382716049383</v>
      </c>
      <c r="I115" s="59"/>
      <c r="J115" s="58">
        <v>0</v>
      </c>
      <c r="K115" s="60"/>
      <c r="L115" s="58">
        <v>2.2469135802469133</v>
      </c>
      <c r="M115" s="81"/>
      <c r="N115" s="82">
        <f>L115*M115</f>
        <v>0</v>
      </c>
    </row>
    <row r="116" spans="1:14" ht="17.100000000000001" customHeight="1" x14ac:dyDescent="0.3">
      <c r="A116" s="25" t="s">
        <v>165</v>
      </c>
      <c r="B116" s="47"/>
      <c r="C116" s="48"/>
      <c r="D116" s="28"/>
      <c r="E116" s="29"/>
      <c r="F116" s="30"/>
      <c r="G116" s="30"/>
      <c r="H116" s="49"/>
      <c r="I116" s="50"/>
      <c r="J116" s="49"/>
      <c r="K116" s="30"/>
      <c r="L116" s="30"/>
      <c r="M116" s="50"/>
      <c r="N116" s="51"/>
    </row>
    <row r="117" spans="1:14" ht="17.100000000000001" customHeight="1" x14ac:dyDescent="0.35">
      <c r="A117" s="2"/>
      <c r="B117" s="54" t="s">
        <v>166</v>
      </c>
      <c r="C117" s="55" t="s">
        <v>92</v>
      </c>
      <c r="D117" s="83" t="s">
        <v>117</v>
      </c>
      <c r="E117" s="61" t="s">
        <v>92</v>
      </c>
      <c r="F117" s="55" t="s">
        <v>167</v>
      </c>
      <c r="G117" s="55">
        <v>20</v>
      </c>
      <c r="H117" s="58">
        <v>2.1463414634146343</v>
      </c>
      <c r="I117" s="59"/>
      <c r="J117" s="58">
        <v>0</v>
      </c>
      <c r="K117" s="60"/>
      <c r="L117" s="58">
        <v>2.360975609756097</v>
      </c>
      <c r="M117" s="59"/>
      <c r="N117" s="58">
        <f t="shared" ref="N117:N126" si="2">L117*M117</f>
        <v>0</v>
      </c>
    </row>
    <row r="118" spans="1:14" ht="17.100000000000001" customHeight="1" x14ac:dyDescent="0.25">
      <c r="A118" s="62"/>
      <c r="B118" s="54" t="s">
        <v>168</v>
      </c>
      <c r="C118" s="55" t="s">
        <v>92</v>
      </c>
      <c r="D118" s="83" t="s">
        <v>117</v>
      </c>
      <c r="E118" s="61" t="s">
        <v>92</v>
      </c>
      <c r="F118" s="55" t="s">
        <v>167</v>
      </c>
      <c r="G118" s="55">
        <v>20</v>
      </c>
      <c r="H118" s="58">
        <v>2.1463414634146343</v>
      </c>
      <c r="I118" s="59"/>
      <c r="J118" s="58">
        <v>0</v>
      </c>
      <c r="K118" s="60"/>
      <c r="L118" s="58">
        <v>2.360975609756097</v>
      </c>
      <c r="M118" s="59"/>
      <c r="N118" s="58">
        <f t="shared" si="2"/>
        <v>0</v>
      </c>
    </row>
    <row r="119" spans="1:14" ht="17.100000000000001" customHeight="1" x14ac:dyDescent="0.35">
      <c r="A119" s="2"/>
      <c r="B119" s="54" t="s">
        <v>169</v>
      </c>
      <c r="C119" s="55" t="s">
        <v>92</v>
      </c>
      <c r="D119" s="83" t="s">
        <v>117</v>
      </c>
      <c r="E119" s="61" t="s">
        <v>92</v>
      </c>
      <c r="F119" s="55" t="s">
        <v>167</v>
      </c>
      <c r="G119" s="55">
        <v>20</v>
      </c>
      <c r="H119" s="58">
        <v>2.1463414634146343</v>
      </c>
      <c r="I119" s="59"/>
      <c r="J119" s="58">
        <v>0</v>
      </c>
      <c r="K119" s="60"/>
      <c r="L119" s="58">
        <v>2.360975609756097</v>
      </c>
      <c r="M119" s="59"/>
      <c r="N119" s="58">
        <f t="shared" si="2"/>
        <v>0</v>
      </c>
    </row>
    <row r="120" spans="1:14" ht="17.100000000000001" customHeight="1" x14ac:dyDescent="0.35">
      <c r="A120" s="2"/>
      <c r="B120" s="54" t="s">
        <v>166</v>
      </c>
      <c r="C120" s="55" t="s">
        <v>92</v>
      </c>
      <c r="D120" s="83" t="s">
        <v>117</v>
      </c>
      <c r="E120" s="61" t="s">
        <v>92</v>
      </c>
      <c r="F120" s="55" t="s">
        <v>170</v>
      </c>
      <c r="G120" s="55">
        <v>2</v>
      </c>
      <c r="H120" s="58">
        <v>17.157317073170731</v>
      </c>
      <c r="I120" s="59"/>
      <c r="J120" s="58">
        <v>0</v>
      </c>
      <c r="K120" s="60"/>
      <c r="L120" s="58">
        <v>18.498780487804879</v>
      </c>
      <c r="M120" s="59"/>
      <c r="N120" s="58">
        <f t="shared" si="2"/>
        <v>0</v>
      </c>
    </row>
    <row r="121" spans="1:14" ht="17.100000000000001" customHeight="1" x14ac:dyDescent="0.35">
      <c r="A121" s="2"/>
      <c r="B121" s="54" t="s">
        <v>168</v>
      </c>
      <c r="C121" s="55" t="s">
        <v>92</v>
      </c>
      <c r="D121" s="83" t="s">
        <v>117</v>
      </c>
      <c r="E121" s="61" t="s">
        <v>92</v>
      </c>
      <c r="F121" s="55" t="s">
        <v>170</v>
      </c>
      <c r="G121" s="55">
        <v>2</v>
      </c>
      <c r="H121" s="58">
        <v>17.157317073170731</v>
      </c>
      <c r="I121" s="59"/>
      <c r="J121" s="58">
        <v>0</v>
      </c>
      <c r="K121" s="60"/>
      <c r="L121" s="58">
        <v>18.498780487804879</v>
      </c>
      <c r="M121" s="59"/>
      <c r="N121" s="58">
        <f t="shared" si="2"/>
        <v>0</v>
      </c>
    </row>
    <row r="122" spans="1:14" ht="17.100000000000001" customHeight="1" x14ac:dyDescent="0.35">
      <c r="A122" s="2"/>
      <c r="B122" s="54" t="s">
        <v>171</v>
      </c>
      <c r="C122" s="55" t="s">
        <v>92</v>
      </c>
      <c r="D122" s="83" t="s">
        <v>117</v>
      </c>
      <c r="E122" s="61" t="s">
        <v>92</v>
      </c>
      <c r="F122" s="55" t="s">
        <v>170</v>
      </c>
      <c r="G122" s="55">
        <v>2</v>
      </c>
      <c r="H122" s="58">
        <v>17.157317073170731</v>
      </c>
      <c r="I122" s="59"/>
      <c r="J122" s="58">
        <v>0</v>
      </c>
      <c r="K122" s="60"/>
      <c r="L122" s="58">
        <v>18.498780487804879</v>
      </c>
      <c r="M122" s="59"/>
      <c r="N122" s="58">
        <f t="shared" si="2"/>
        <v>0</v>
      </c>
    </row>
    <row r="123" spans="1:14" ht="17.100000000000001" customHeight="1" x14ac:dyDescent="0.35">
      <c r="A123" s="2"/>
      <c r="B123" s="54" t="s">
        <v>172</v>
      </c>
      <c r="C123" s="55" t="s">
        <v>92</v>
      </c>
      <c r="D123" s="83" t="s">
        <v>117</v>
      </c>
      <c r="E123" s="61" t="s">
        <v>92</v>
      </c>
      <c r="F123" s="55" t="s">
        <v>167</v>
      </c>
      <c r="G123" s="55">
        <v>20</v>
      </c>
      <c r="H123" s="58">
        <v>2.2670731707317069</v>
      </c>
      <c r="I123" s="59"/>
      <c r="J123" s="58">
        <v>0</v>
      </c>
      <c r="K123" s="60"/>
      <c r="L123" s="58">
        <v>2.4951219512195122</v>
      </c>
      <c r="M123" s="59"/>
      <c r="N123" s="58">
        <f t="shared" si="2"/>
        <v>0</v>
      </c>
    </row>
    <row r="124" spans="1:14" ht="17.100000000000001" customHeight="1" x14ac:dyDescent="0.35">
      <c r="A124" s="2"/>
      <c r="B124" s="54" t="s">
        <v>173</v>
      </c>
      <c r="C124" s="55" t="s">
        <v>92</v>
      </c>
      <c r="D124" s="83" t="s">
        <v>117</v>
      </c>
      <c r="E124" s="61" t="s">
        <v>92</v>
      </c>
      <c r="F124" s="55" t="s">
        <v>167</v>
      </c>
      <c r="G124" s="55">
        <v>20</v>
      </c>
      <c r="H124" s="58">
        <v>2.2670731707317069</v>
      </c>
      <c r="I124" s="59"/>
      <c r="J124" s="58">
        <v>0</v>
      </c>
      <c r="K124" s="60"/>
      <c r="L124" s="58">
        <v>2.4951219512195122</v>
      </c>
      <c r="M124" s="59"/>
      <c r="N124" s="58">
        <f t="shared" si="2"/>
        <v>0</v>
      </c>
    </row>
    <row r="125" spans="1:14" ht="17.100000000000001" customHeight="1" x14ac:dyDescent="0.35">
      <c r="A125" s="2"/>
      <c r="B125" s="54" t="s">
        <v>172</v>
      </c>
      <c r="C125" s="55" t="s">
        <v>92</v>
      </c>
      <c r="D125" s="83" t="s">
        <v>117</v>
      </c>
      <c r="E125" s="61" t="s">
        <v>92</v>
      </c>
      <c r="F125" s="55" t="s">
        <v>170</v>
      </c>
      <c r="G125" s="55">
        <v>2</v>
      </c>
      <c r="H125" s="58">
        <v>18.498780487804879</v>
      </c>
      <c r="I125" s="59"/>
      <c r="J125" s="58">
        <v>0</v>
      </c>
      <c r="K125" s="60"/>
      <c r="L125" s="58">
        <v>19.840243902439024</v>
      </c>
      <c r="M125" s="59"/>
      <c r="N125" s="58">
        <f t="shared" si="2"/>
        <v>0</v>
      </c>
    </row>
    <row r="126" spans="1:14" ht="17.100000000000001" customHeight="1" x14ac:dyDescent="0.35">
      <c r="A126" s="2"/>
      <c r="B126" s="54" t="s">
        <v>173</v>
      </c>
      <c r="C126" s="55" t="s">
        <v>92</v>
      </c>
      <c r="D126" s="83" t="s">
        <v>117</v>
      </c>
      <c r="E126" s="61" t="s">
        <v>92</v>
      </c>
      <c r="F126" s="55" t="s">
        <v>170</v>
      </c>
      <c r="G126" s="55">
        <v>2</v>
      </c>
      <c r="H126" s="58">
        <v>18.498780487804879</v>
      </c>
      <c r="I126" s="59"/>
      <c r="J126" s="58">
        <v>0</v>
      </c>
      <c r="K126" s="60"/>
      <c r="L126" s="58">
        <v>19.840243902439024</v>
      </c>
      <c r="M126" s="59"/>
      <c r="N126" s="58">
        <f t="shared" si="2"/>
        <v>0</v>
      </c>
    </row>
    <row r="127" spans="1:14" ht="17.100000000000001" customHeight="1" x14ac:dyDescent="0.3">
      <c r="A127" s="25" t="s">
        <v>174</v>
      </c>
      <c r="B127" s="47"/>
      <c r="C127" s="48"/>
      <c r="D127" s="28"/>
      <c r="E127" s="29"/>
      <c r="F127" s="30"/>
      <c r="G127" s="30"/>
      <c r="H127" s="49"/>
      <c r="I127" s="50"/>
      <c r="J127" s="49"/>
      <c r="K127" s="30"/>
      <c r="L127" s="30"/>
      <c r="M127" s="50"/>
      <c r="N127" s="51"/>
    </row>
    <row r="128" spans="1:14" ht="17.100000000000001" customHeight="1" x14ac:dyDescent="0.25">
      <c r="A128" s="62"/>
      <c r="B128" s="84" t="s">
        <v>175</v>
      </c>
      <c r="C128" s="85"/>
      <c r="D128" s="86" t="s">
        <v>117</v>
      </c>
      <c r="E128" s="87"/>
      <c r="F128" s="55" t="s">
        <v>176</v>
      </c>
      <c r="G128" s="55"/>
      <c r="H128" s="58"/>
      <c r="I128" s="59"/>
      <c r="J128" s="58">
        <v>0</v>
      </c>
      <c r="K128" s="60"/>
      <c r="L128" s="58">
        <v>2.7</v>
      </c>
      <c r="M128" s="59"/>
      <c r="N128" s="58">
        <f t="shared" ref="N128:N134" si="3">L128*M128</f>
        <v>0</v>
      </c>
    </row>
    <row r="129" spans="1:14" ht="17.100000000000001" customHeight="1" x14ac:dyDescent="0.35">
      <c r="A129" s="2"/>
      <c r="B129" s="84" t="s">
        <v>177</v>
      </c>
      <c r="C129" s="85"/>
      <c r="D129" s="86" t="s">
        <v>117</v>
      </c>
      <c r="E129" s="87"/>
      <c r="F129" s="55" t="s">
        <v>176</v>
      </c>
      <c r="G129" s="55"/>
      <c r="H129" s="58"/>
      <c r="I129" s="59"/>
      <c r="J129" s="58">
        <v>0</v>
      </c>
      <c r="K129" s="60"/>
      <c r="L129" s="58">
        <v>2.7</v>
      </c>
      <c r="M129" s="59"/>
      <c r="N129" s="58">
        <f t="shared" si="3"/>
        <v>0</v>
      </c>
    </row>
    <row r="130" spans="1:14" ht="17.100000000000001" customHeight="1" x14ac:dyDescent="0.25">
      <c r="A130" s="62"/>
      <c r="B130" s="84" t="s">
        <v>178</v>
      </c>
      <c r="C130" s="85"/>
      <c r="D130" s="86" t="s">
        <v>117</v>
      </c>
      <c r="E130" s="87"/>
      <c r="F130" s="55" t="s">
        <v>176</v>
      </c>
      <c r="G130" s="55"/>
      <c r="H130" s="58"/>
      <c r="I130" s="59"/>
      <c r="J130" s="58">
        <v>0</v>
      </c>
      <c r="K130" s="60"/>
      <c r="L130" s="58">
        <v>2.7</v>
      </c>
      <c r="M130" s="59"/>
      <c r="N130" s="58">
        <f t="shared" si="3"/>
        <v>0</v>
      </c>
    </row>
    <row r="131" spans="1:14" ht="17.100000000000001" customHeight="1" x14ac:dyDescent="0.35">
      <c r="A131" s="2"/>
      <c r="B131" s="84" t="s">
        <v>179</v>
      </c>
      <c r="C131" s="85"/>
      <c r="D131" s="86" t="s">
        <v>117</v>
      </c>
      <c r="E131" s="87"/>
      <c r="F131" s="55" t="s">
        <v>176</v>
      </c>
      <c r="G131" s="55"/>
      <c r="H131" s="58"/>
      <c r="I131" s="59"/>
      <c r="J131" s="58">
        <v>0</v>
      </c>
      <c r="K131" s="60"/>
      <c r="L131" s="58">
        <v>2.7</v>
      </c>
      <c r="M131" s="59"/>
      <c r="N131" s="58">
        <f t="shared" si="3"/>
        <v>0</v>
      </c>
    </row>
    <row r="132" spans="1:14" ht="17.100000000000001" customHeight="1" x14ac:dyDescent="0.35">
      <c r="A132" s="2"/>
      <c r="B132" s="84" t="s">
        <v>180</v>
      </c>
      <c r="C132" s="85"/>
      <c r="D132" s="86" t="s">
        <v>117</v>
      </c>
      <c r="E132" s="87"/>
      <c r="F132" s="55" t="s">
        <v>176</v>
      </c>
      <c r="G132" s="55"/>
      <c r="H132" s="58"/>
      <c r="I132" s="59"/>
      <c r="J132" s="58">
        <v>0</v>
      </c>
      <c r="K132" s="60"/>
      <c r="L132" s="58">
        <v>3.7</v>
      </c>
      <c r="M132" s="59"/>
      <c r="N132" s="58">
        <f t="shared" si="3"/>
        <v>0</v>
      </c>
    </row>
    <row r="133" spans="1:14" ht="17.100000000000001" customHeight="1" x14ac:dyDescent="0.35">
      <c r="A133" s="2"/>
      <c r="B133" s="84" t="s">
        <v>181</v>
      </c>
      <c r="C133" s="85"/>
      <c r="D133" s="86" t="s">
        <v>117</v>
      </c>
      <c r="E133" s="87"/>
      <c r="F133" s="55" t="s">
        <v>176</v>
      </c>
      <c r="G133" s="55"/>
      <c r="H133" s="58"/>
      <c r="I133" s="59"/>
      <c r="J133" s="58">
        <v>0</v>
      </c>
      <c r="K133" s="60"/>
      <c r="L133" s="58">
        <v>3.7</v>
      </c>
      <c r="M133" s="59"/>
      <c r="N133" s="58">
        <f t="shared" si="3"/>
        <v>0</v>
      </c>
    </row>
    <row r="134" spans="1:14" ht="17.100000000000001" customHeight="1" x14ac:dyDescent="0.25">
      <c r="A134" s="62"/>
      <c r="B134" s="84" t="s">
        <v>182</v>
      </c>
      <c r="C134" s="85"/>
      <c r="D134" s="86" t="s">
        <v>117</v>
      </c>
      <c r="E134" s="87"/>
      <c r="F134" s="55"/>
      <c r="G134" s="55"/>
      <c r="H134" s="58"/>
      <c r="I134" s="59"/>
      <c r="J134" s="58">
        <v>0</v>
      </c>
      <c r="K134" s="60"/>
      <c r="L134" s="58">
        <v>2</v>
      </c>
      <c r="M134" s="59"/>
      <c r="N134" s="58">
        <f t="shared" si="3"/>
        <v>0</v>
      </c>
    </row>
    <row r="135" spans="1:14" ht="17.25" customHeight="1" x14ac:dyDescent="0.35">
      <c r="A135" s="2"/>
      <c r="B135" s="88"/>
      <c r="C135" s="89"/>
      <c r="D135" s="17"/>
      <c r="E135" s="18"/>
      <c r="F135" s="89"/>
      <c r="G135" s="89"/>
      <c r="H135" s="90"/>
      <c r="I135" s="91"/>
      <c r="J135" s="92"/>
      <c r="K135" s="92"/>
      <c r="L135" s="92"/>
      <c r="M135" s="91"/>
      <c r="N135" s="92"/>
    </row>
    <row r="136" spans="1:14" ht="17.25" customHeight="1" x14ac:dyDescent="0.35">
      <c r="A136" s="93"/>
      <c r="B136" s="94" t="s">
        <v>183</v>
      </c>
      <c r="C136" s="95"/>
      <c r="D136" s="96"/>
      <c r="E136" s="9"/>
      <c r="F136" s="93"/>
      <c r="G136" s="93"/>
      <c r="H136" s="93"/>
      <c r="I136" s="97"/>
      <c r="J136" s="93"/>
      <c r="K136" s="93"/>
      <c r="L136" s="93"/>
      <c r="M136" s="97"/>
      <c r="N136" s="93"/>
    </row>
    <row r="137" spans="1:14" s="100" customFormat="1" ht="20.25" customHeight="1" x14ac:dyDescent="0.25">
      <c r="A137" s="98"/>
      <c r="B137" s="99" t="s">
        <v>184</v>
      </c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</row>
    <row r="138" spans="1:14" s="100" customFormat="1" ht="20.25" customHeight="1" x14ac:dyDescent="0.25">
      <c r="A138" s="98"/>
      <c r="B138" s="98" t="s">
        <v>185</v>
      </c>
      <c r="C138" s="101"/>
      <c r="D138" s="102"/>
      <c r="E138" s="103"/>
      <c r="F138" s="101"/>
      <c r="G138" s="98"/>
      <c r="H138" s="104"/>
      <c r="I138" s="105"/>
      <c r="J138" s="98"/>
      <c r="K138" s="98"/>
      <c r="L138" s="98"/>
      <c r="M138" s="105"/>
      <c r="N138" s="98"/>
    </row>
    <row r="139" spans="1:14" s="100" customFormat="1" ht="20.25" customHeight="1" x14ac:dyDescent="0.25">
      <c r="A139" s="98"/>
      <c r="B139" s="98" t="s">
        <v>186</v>
      </c>
      <c r="C139" s="101"/>
      <c r="D139" s="102"/>
      <c r="E139" s="103"/>
      <c r="F139" s="98"/>
      <c r="G139" s="98"/>
      <c r="H139" s="98"/>
      <c r="I139" s="105"/>
      <c r="J139" s="98"/>
      <c r="K139" s="98"/>
      <c r="L139" s="98"/>
      <c r="M139" s="105"/>
      <c r="N139" s="98"/>
    </row>
    <row r="140" spans="1:14" s="100" customFormat="1" ht="20.25" customHeight="1" x14ac:dyDescent="0.25">
      <c r="A140" s="98"/>
      <c r="B140" s="98" t="s">
        <v>187</v>
      </c>
      <c r="C140" s="101"/>
      <c r="D140" s="102"/>
      <c r="E140" s="103"/>
      <c r="F140" s="98"/>
      <c r="G140" s="98"/>
      <c r="H140" s="98"/>
      <c r="I140" s="105"/>
      <c r="J140" s="98"/>
      <c r="K140" s="98"/>
      <c r="L140" s="98"/>
      <c r="M140" s="105"/>
      <c r="N140" s="98"/>
    </row>
    <row r="141" spans="1:14" s="100" customFormat="1" ht="20.25" customHeight="1" x14ac:dyDescent="0.25">
      <c r="A141" s="98"/>
      <c r="B141" s="99" t="s">
        <v>188</v>
      </c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</row>
    <row r="142" spans="1:14" s="100" customFormat="1" ht="20.25" customHeight="1" x14ac:dyDescent="0.25">
      <c r="A142" s="98"/>
      <c r="B142" s="98" t="s">
        <v>189</v>
      </c>
      <c r="C142" s="101"/>
      <c r="D142" s="102"/>
      <c r="E142" s="103"/>
      <c r="F142" s="98"/>
      <c r="G142" s="98"/>
      <c r="H142" s="98"/>
      <c r="I142" s="105"/>
      <c r="J142" s="98"/>
      <c r="K142" s="98"/>
      <c r="L142" s="98"/>
      <c r="M142" s="105"/>
      <c r="N142" s="98"/>
    </row>
    <row r="143" spans="1:14" ht="204" customHeight="1" x14ac:dyDescent="0.35">
      <c r="A143" s="2"/>
      <c r="B143" s="3"/>
      <c r="C143" s="4"/>
      <c r="D143" s="106"/>
      <c r="E143" s="10"/>
      <c r="F143" s="3"/>
      <c r="G143" s="12"/>
      <c r="H143" s="12"/>
      <c r="I143" s="22"/>
      <c r="J143" s="12"/>
      <c r="K143" s="12"/>
      <c r="L143" s="12"/>
      <c r="M143" s="22"/>
      <c r="N143" s="12"/>
    </row>
    <row r="144" spans="1:14" ht="23.25" x14ac:dyDescent="0.35">
      <c r="A144" s="2"/>
      <c r="B144" s="3"/>
      <c r="C144" s="4"/>
      <c r="D144" s="106"/>
      <c r="E144" s="10"/>
      <c r="F144" s="3"/>
      <c r="G144" s="12"/>
      <c r="H144" s="12"/>
      <c r="I144" s="22"/>
      <c r="J144" s="12"/>
      <c r="K144" s="12"/>
      <c r="L144" s="12"/>
      <c r="M144" s="22"/>
      <c r="N144" s="12"/>
    </row>
    <row r="145" spans="1:14" ht="23.25" x14ac:dyDescent="0.35">
      <c r="A145" s="2"/>
      <c r="B145" s="107"/>
      <c r="C145" s="108"/>
      <c r="D145" s="106"/>
      <c r="E145" s="109"/>
      <c r="F145" s="107"/>
      <c r="I145" s="110"/>
      <c r="M145" s="110"/>
    </row>
    <row r="146" spans="1:14" ht="23.25" customHeight="1" x14ac:dyDescent="0.35">
      <c r="A146" s="2"/>
      <c r="B146" s="3" t="s">
        <v>4</v>
      </c>
      <c r="C146" s="4"/>
      <c r="D146" s="106"/>
      <c r="E146" s="10"/>
      <c r="F146" s="111" t="s">
        <v>5</v>
      </c>
      <c r="G146" s="112"/>
      <c r="H146" s="113"/>
      <c r="I146" s="22"/>
      <c r="J146" s="12"/>
      <c r="K146" s="12"/>
      <c r="L146" s="12"/>
      <c r="M146" s="22"/>
      <c r="N146" s="12"/>
    </row>
    <row r="147" spans="1:14" ht="23.25" customHeight="1" x14ac:dyDescent="0.25">
      <c r="A147" s="114" t="s">
        <v>7</v>
      </c>
      <c r="B147" s="115"/>
      <c r="C147" s="116"/>
      <c r="D147" s="117"/>
      <c r="E147" s="118"/>
      <c r="F147" s="119"/>
      <c r="G147" s="120"/>
      <c r="H147" s="121"/>
      <c r="I147" s="122"/>
      <c r="J147" s="123">
        <v>0</v>
      </c>
      <c r="K147" s="44"/>
      <c r="L147" s="45"/>
      <c r="M147" s="122"/>
      <c r="N147" s="123">
        <f>SUM(N1:N125)</f>
        <v>0</v>
      </c>
    </row>
    <row r="148" spans="1:14" ht="23.25" customHeight="1" x14ac:dyDescent="0.25">
      <c r="A148" s="114"/>
      <c r="B148" s="115"/>
      <c r="C148" s="116"/>
      <c r="D148" s="117"/>
      <c r="E148" s="118"/>
      <c r="F148" s="119"/>
      <c r="G148" s="120"/>
      <c r="H148" s="121"/>
      <c r="I148" s="122"/>
      <c r="J148" s="123"/>
      <c r="K148" s="44"/>
      <c r="L148" s="45"/>
      <c r="M148" s="122"/>
      <c r="N148" s="123"/>
    </row>
    <row r="149" spans="1:14" ht="23.25" customHeight="1" x14ac:dyDescent="0.25">
      <c r="A149" s="124" t="s">
        <v>10</v>
      </c>
      <c r="B149" s="124" t="s">
        <v>11</v>
      </c>
      <c r="C149" s="46" t="s">
        <v>12</v>
      </c>
      <c r="D149" s="125" t="s">
        <v>13</v>
      </c>
      <c r="E149" s="46" t="s">
        <v>14</v>
      </c>
      <c r="F149" s="124" t="s">
        <v>15</v>
      </c>
      <c r="G149" s="124" t="s">
        <v>16</v>
      </c>
      <c r="H149" s="124" t="s">
        <v>17</v>
      </c>
      <c r="I149" s="126" t="s">
        <v>18</v>
      </c>
      <c r="J149" s="124" t="s">
        <v>21</v>
      </c>
      <c r="K149" s="44"/>
      <c r="L149" s="124" t="s">
        <v>20</v>
      </c>
      <c r="M149" s="126" t="s">
        <v>18</v>
      </c>
      <c r="N149" s="124" t="s">
        <v>21</v>
      </c>
    </row>
    <row r="150" spans="1:14" ht="23.25" customHeight="1" x14ac:dyDescent="0.35">
      <c r="A150" s="2"/>
      <c r="B150" s="107"/>
      <c r="C150" s="108"/>
      <c r="D150" s="106"/>
      <c r="E150" s="109"/>
      <c r="F150" s="107"/>
      <c r="I150" s="110"/>
      <c r="M150" s="110"/>
    </row>
    <row r="151" spans="1:14" ht="23.25" customHeight="1" x14ac:dyDescent="0.35">
      <c r="A151" s="2"/>
      <c r="B151" s="107"/>
      <c r="C151" s="108"/>
      <c r="D151" s="106"/>
      <c r="E151" s="109"/>
      <c r="F151" s="107"/>
      <c r="I151" s="110"/>
      <c r="M151" s="110"/>
    </row>
    <row r="152" spans="1:14" ht="23.25" customHeight="1" x14ac:dyDescent="0.35">
      <c r="A152" s="2"/>
      <c r="B152" s="107"/>
      <c r="C152" s="108"/>
      <c r="D152" s="106"/>
      <c r="E152" s="109"/>
      <c r="F152" s="107"/>
      <c r="I152" s="110"/>
      <c r="M152" s="110"/>
    </row>
    <row r="153" spans="1:14" ht="23.25" customHeight="1" x14ac:dyDescent="0.35">
      <c r="A153" s="2"/>
      <c r="B153" s="107"/>
      <c r="C153" s="108"/>
      <c r="D153" s="106"/>
      <c r="E153" s="109"/>
      <c r="F153" s="107"/>
      <c r="I153" s="110"/>
      <c r="M153" s="110"/>
    </row>
    <row r="154" spans="1:14" ht="23.25" customHeight="1" x14ac:dyDescent="0.35">
      <c r="A154" s="2"/>
      <c r="B154" s="107"/>
      <c r="C154" s="108"/>
      <c r="D154" s="106"/>
      <c r="E154" s="109"/>
      <c r="F154" s="107"/>
      <c r="I154" s="110"/>
      <c r="M154" s="110"/>
    </row>
    <row r="155" spans="1:14" ht="23.25" customHeight="1" x14ac:dyDescent="0.35">
      <c r="A155" s="2"/>
      <c r="B155" s="107"/>
      <c r="C155" s="108"/>
      <c r="D155" s="106"/>
      <c r="E155" s="109"/>
      <c r="F155" s="107"/>
      <c r="I155" s="110"/>
      <c r="M155" s="110"/>
    </row>
    <row r="156" spans="1:14" ht="23.25" customHeight="1" x14ac:dyDescent="0.35">
      <c r="A156" s="2"/>
      <c r="B156" s="107"/>
      <c r="C156" s="108"/>
      <c r="D156" s="106"/>
      <c r="E156" s="109"/>
      <c r="F156" s="107"/>
      <c r="I156" s="110"/>
      <c r="M156" s="110"/>
    </row>
    <row r="157" spans="1:14" ht="23.25" customHeight="1" x14ac:dyDescent="0.35">
      <c r="A157" s="2"/>
      <c r="B157" s="107"/>
      <c r="C157" s="108"/>
      <c r="D157" s="106"/>
      <c r="E157" s="109"/>
      <c r="F157" s="107"/>
      <c r="I157" s="110"/>
      <c r="M157" s="110"/>
    </row>
    <row r="158" spans="1:14" ht="23.25" customHeight="1" x14ac:dyDescent="0.35">
      <c r="A158" s="2"/>
      <c r="B158" s="107"/>
      <c r="C158" s="108"/>
      <c r="D158" s="106"/>
      <c r="E158" s="109"/>
      <c r="F158" s="107"/>
      <c r="I158" s="110"/>
      <c r="M158" s="110"/>
    </row>
    <row r="159" spans="1:14" ht="23.25" customHeight="1" x14ac:dyDescent="0.35">
      <c r="A159" s="2"/>
      <c r="B159" s="107"/>
      <c r="C159" s="108"/>
      <c r="D159" s="106"/>
      <c r="E159" s="109"/>
      <c r="F159" s="107"/>
      <c r="I159" s="110"/>
      <c r="M159" s="110"/>
    </row>
    <row r="160" spans="1:14" ht="23.25" customHeight="1" x14ac:dyDescent="0.35">
      <c r="A160" s="2"/>
      <c r="B160" s="107"/>
      <c r="C160" s="108"/>
      <c r="D160" s="106"/>
      <c r="E160" s="109"/>
      <c r="F160" s="107"/>
      <c r="I160" s="110"/>
      <c r="M160" s="110"/>
    </row>
    <row r="161" spans="1:13" ht="23.25" customHeight="1" x14ac:dyDescent="0.35">
      <c r="A161" s="2"/>
      <c r="B161" s="107"/>
      <c r="C161" s="108"/>
      <c r="D161" s="106"/>
      <c r="E161" s="109"/>
      <c r="F161" s="107"/>
      <c r="I161" s="110"/>
      <c r="M161" s="110"/>
    </row>
    <row r="162" spans="1:13" ht="23.25" customHeight="1" x14ac:dyDescent="0.35">
      <c r="A162" s="2"/>
      <c r="B162" s="107"/>
      <c r="C162" s="108"/>
      <c r="D162" s="106"/>
      <c r="E162" s="109"/>
      <c r="F162" s="107"/>
      <c r="I162" s="110"/>
      <c r="M162" s="110"/>
    </row>
    <row r="163" spans="1:13" ht="23.25" customHeight="1" x14ac:dyDescent="0.35">
      <c r="A163" s="2"/>
      <c r="B163" s="107"/>
      <c r="C163" s="108"/>
      <c r="D163" s="106"/>
      <c r="E163" s="109"/>
      <c r="F163" s="107"/>
      <c r="I163" s="110"/>
      <c r="M163" s="110"/>
    </row>
    <row r="164" spans="1:13" ht="23.25" customHeight="1" x14ac:dyDescent="0.35">
      <c r="A164" s="2"/>
      <c r="B164" s="107"/>
      <c r="C164" s="108"/>
      <c r="D164" s="106"/>
      <c r="E164" s="109"/>
      <c r="F164" s="107"/>
      <c r="I164" s="110"/>
      <c r="M164" s="110"/>
    </row>
    <row r="165" spans="1:13" ht="23.25" customHeight="1" x14ac:dyDescent="0.35">
      <c r="A165" s="2"/>
      <c r="B165" s="107"/>
      <c r="C165" s="108"/>
      <c r="D165" s="106"/>
      <c r="E165" s="109"/>
      <c r="F165" s="107"/>
      <c r="I165" s="110"/>
      <c r="M165" s="110"/>
    </row>
    <row r="166" spans="1:13" ht="23.25" customHeight="1" x14ac:dyDescent="0.35">
      <c r="A166" s="2"/>
      <c r="B166" s="107"/>
      <c r="C166" s="108"/>
      <c r="D166" s="106"/>
      <c r="E166" s="109"/>
      <c r="F166" s="107"/>
      <c r="I166" s="110"/>
      <c r="M166" s="110"/>
    </row>
    <row r="167" spans="1:13" ht="23.25" customHeight="1" x14ac:dyDescent="0.35">
      <c r="A167" s="2"/>
      <c r="B167" s="107"/>
      <c r="C167" s="108"/>
      <c r="D167" s="106"/>
      <c r="E167" s="109"/>
      <c r="F167" s="107"/>
      <c r="I167" s="110"/>
      <c r="M167" s="110"/>
    </row>
    <row r="168" spans="1:13" ht="23.25" customHeight="1" x14ac:dyDescent="0.35">
      <c r="A168" s="2"/>
      <c r="B168" s="107"/>
      <c r="C168" s="108"/>
      <c r="D168" s="106"/>
      <c r="E168" s="109"/>
      <c r="F168" s="107"/>
      <c r="I168" s="110"/>
      <c r="M168" s="110"/>
    </row>
    <row r="169" spans="1:13" ht="23.25" customHeight="1" x14ac:dyDescent="0.35">
      <c r="A169" s="2"/>
      <c r="B169" s="107"/>
      <c r="C169" s="108"/>
      <c r="D169" s="106"/>
      <c r="E169" s="109"/>
      <c r="F169" s="107"/>
      <c r="I169" s="110"/>
      <c r="M169" s="110"/>
    </row>
    <row r="170" spans="1:13" ht="23.25" customHeight="1" x14ac:dyDescent="0.35">
      <c r="A170" s="2"/>
      <c r="B170" s="107"/>
      <c r="C170" s="108"/>
      <c r="D170" s="106"/>
      <c r="E170" s="109"/>
      <c r="F170" s="107"/>
      <c r="I170" s="110"/>
      <c r="M170" s="110"/>
    </row>
    <row r="171" spans="1:13" ht="23.25" customHeight="1" x14ac:dyDescent="0.35">
      <c r="A171" s="2"/>
      <c r="B171" s="107"/>
      <c r="C171" s="108"/>
      <c r="D171" s="106"/>
      <c r="E171" s="109"/>
      <c r="F171" s="107"/>
      <c r="I171" s="110"/>
      <c r="M171" s="110"/>
    </row>
    <row r="172" spans="1:13" ht="23.25" customHeight="1" x14ac:dyDescent="0.35">
      <c r="A172" s="2"/>
      <c r="B172" s="107"/>
      <c r="C172" s="108"/>
      <c r="D172" s="106"/>
      <c r="E172" s="109"/>
      <c r="F172" s="107"/>
      <c r="I172" s="110"/>
      <c r="M172" s="110"/>
    </row>
    <row r="173" spans="1:13" ht="23.25" customHeight="1" x14ac:dyDescent="0.35">
      <c r="A173" s="2"/>
      <c r="B173" s="107"/>
      <c r="C173" s="108"/>
      <c r="D173" s="106"/>
      <c r="E173" s="109"/>
      <c r="F173" s="107"/>
      <c r="I173" s="110"/>
      <c r="M173" s="110"/>
    </row>
    <row r="174" spans="1:13" ht="23.25" customHeight="1" x14ac:dyDescent="0.35">
      <c r="A174" s="2"/>
      <c r="B174" s="107"/>
      <c r="C174" s="108"/>
      <c r="D174" s="106"/>
      <c r="E174" s="109"/>
      <c r="F174" s="107"/>
      <c r="I174" s="110"/>
      <c r="M174" s="110"/>
    </row>
    <row r="175" spans="1:13" ht="23.25" customHeight="1" x14ac:dyDescent="0.35">
      <c r="A175" s="2"/>
      <c r="B175" s="107"/>
      <c r="C175" s="108"/>
      <c r="D175" s="106"/>
      <c r="E175" s="109"/>
      <c r="F175" s="107"/>
      <c r="I175" s="110"/>
      <c r="M175" s="110"/>
    </row>
    <row r="176" spans="1:13" ht="23.25" customHeight="1" x14ac:dyDescent="0.35">
      <c r="A176" s="2"/>
      <c r="B176" s="107"/>
      <c r="C176" s="108"/>
      <c r="D176" s="106"/>
      <c r="E176" s="109"/>
      <c r="F176" s="107"/>
      <c r="I176" s="110"/>
      <c r="M176" s="110"/>
    </row>
    <row r="177" spans="1:13" ht="23.25" customHeight="1" x14ac:dyDescent="0.35">
      <c r="A177" s="2"/>
      <c r="B177" s="107"/>
      <c r="C177" s="108"/>
      <c r="D177" s="106"/>
      <c r="E177" s="109"/>
      <c r="F177" s="107"/>
      <c r="I177" s="110"/>
      <c r="M177" s="110"/>
    </row>
    <row r="178" spans="1:13" ht="23.25" customHeight="1" x14ac:dyDescent="0.35">
      <c r="A178" s="2"/>
      <c r="B178" s="107"/>
      <c r="C178" s="108"/>
      <c r="D178" s="106"/>
      <c r="E178" s="109"/>
      <c r="F178" s="107"/>
      <c r="I178" s="110"/>
      <c r="M178" s="110"/>
    </row>
    <row r="179" spans="1:13" ht="23.25" customHeight="1" x14ac:dyDescent="0.35">
      <c r="A179" s="2"/>
      <c r="B179" s="107"/>
      <c r="C179" s="108"/>
      <c r="D179" s="106"/>
      <c r="E179" s="109"/>
      <c r="F179" s="107"/>
      <c r="I179" s="110"/>
      <c r="M179" s="110"/>
    </row>
    <row r="180" spans="1:13" ht="23.25" customHeight="1" x14ac:dyDescent="0.35">
      <c r="A180" s="2"/>
      <c r="B180" s="107"/>
      <c r="C180" s="108"/>
      <c r="D180" s="106"/>
      <c r="E180" s="109"/>
      <c r="F180" s="107"/>
      <c r="I180" s="110"/>
      <c r="M180" s="110"/>
    </row>
    <row r="181" spans="1:13" ht="23.25" customHeight="1" x14ac:dyDescent="0.35">
      <c r="A181" s="2"/>
      <c r="B181" s="107"/>
      <c r="C181" s="108"/>
      <c r="D181" s="106"/>
      <c r="E181" s="109"/>
      <c r="F181" s="107"/>
      <c r="I181" s="110"/>
      <c r="M181" s="110"/>
    </row>
    <row r="182" spans="1:13" ht="23.25" customHeight="1" x14ac:dyDescent="0.35">
      <c r="A182" s="2"/>
      <c r="B182" s="107"/>
      <c r="C182" s="108"/>
      <c r="D182" s="106"/>
      <c r="E182" s="109"/>
      <c r="F182" s="107"/>
      <c r="I182" s="110"/>
      <c r="M182" s="110"/>
    </row>
    <row r="183" spans="1:13" ht="23.25" customHeight="1" x14ac:dyDescent="0.35">
      <c r="A183" s="2"/>
      <c r="B183" s="107"/>
      <c r="C183" s="108"/>
      <c r="D183" s="106"/>
      <c r="E183" s="109"/>
      <c r="F183" s="107"/>
      <c r="I183" s="110"/>
      <c r="M183" s="110"/>
    </row>
    <row r="184" spans="1:13" ht="23.25" customHeight="1" x14ac:dyDescent="0.35">
      <c r="A184" s="2"/>
      <c r="B184" s="107"/>
      <c r="C184" s="108"/>
      <c r="D184" s="106"/>
      <c r="E184" s="109"/>
      <c r="F184" s="107"/>
      <c r="I184" s="110"/>
      <c r="M184" s="110"/>
    </row>
    <row r="185" spans="1:13" ht="23.25" customHeight="1" x14ac:dyDescent="0.35">
      <c r="A185" s="2"/>
      <c r="B185" s="107"/>
      <c r="C185" s="108"/>
      <c r="D185" s="106"/>
      <c r="E185" s="109"/>
      <c r="F185" s="107"/>
      <c r="I185" s="110"/>
      <c r="M185" s="110"/>
    </row>
    <row r="186" spans="1:13" ht="23.25" customHeight="1" x14ac:dyDescent="0.35">
      <c r="A186" s="2"/>
      <c r="B186" s="107"/>
      <c r="C186" s="108"/>
      <c r="D186" s="106"/>
      <c r="E186" s="109"/>
      <c r="F186" s="107"/>
      <c r="I186" s="110"/>
      <c r="M186" s="110"/>
    </row>
    <row r="187" spans="1:13" ht="23.25" customHeight="1" x14ac:dyDescent="0.35">
      <c r="A187" s="2"/>
      <c r="B187" s="107"/>
      <c r="C187" s="108"/>
      <c r="D187" s="106"/>
      <c r="E187" s="109"/>
      <c r="F187" s="107"/>
      <c r="I187" s="110"/>
      <c r="M187" s="110"/>
    </row>
    <row r="188" spans="1:13" ht="23.25" customHeight="1" x14ac:dyDescent="0.35">
      <c r="A188" s="2"/>
      <c r="B188" s="107"/>
      <c r="C188" s="108"/>
      <c r="D188" s="106"/>
      <c r="E188" s="109"/>
      <c r="F188" s="107"/>
      <c r="I188" s="110"/>
      <c r="M188" s="110"/>
    </row>
    <row r="189" spans="1:13" ht="23.25" customHeight="1" x14ac:dyDescent="0.35">
      <c r="A189" s="2"/>
      <c r="B189" s="107"/>
      <c r="C189" s="108"/>
      <c r="D189" s="106"/>
      <c r="E189" s="109"/>
      <c r="F189" s="107"/>
      <c r="I189" s="110"/>
      <c r="M189" s="110"/>
    </row>
    <row r="190" spans="1:13" ht="23.25" customHeight="1" x14ac:dyDescent="0.35">
      <c r="A190" s="2"/>
      <c r="B190" s="107"/>
      <c r="C190" s="108"/>
      <c r="D190" s="106"/>
      <c r="E190" s="109"/>
      <c r="F190" s="107"/>
      <c r="I190" s="110"/>
      <c r="M190" s="110"/>
    </row>
    <row r="191" spans="1:13" ht="23.25" customHeight="1" x14ac:dyDescent="0.35">
      <c r="A191" s="2"/>
      <c r="B191" s="107"/>
      <c r="C191" s="108"/>
      <c r="D191" s="106"/>
      <c r="E191" s="109"/>
      <c r="F191" s="107"/>
      <c r="I191" s="110"/>
      <c r="M191" s="110"/>
    </row>
    <row r="192" spans="1:13" ht="23.25" customHeight="1" x14ac:dyDescent="0.35">
      <c r="A192" s="2"/>
      <c r="B192" s="107"/>
      <c r="C192" s="108"/>
      <c r="D192" s="106"/>
      <c r="E192" s="109"/>
      <c r="F192" s="107"/>
      <c r="I192" s="110"/>
      <c r="M192" s="110"/>
    </row>
    <row r="193" spans="1:13" ht="23.25" customHeight="1" x14ac:dyDescent="0.35">
      <c r="A193" s="2"/>
      <c r="B193" s="107"/>
      <c r="C193" s="108"/>
      <c r="D193" s="106"/>
      <c r="E193" s="109"/>
      <c r="F193" s="107"/>
      <c r="I193" s="110"/>
      <c r="M193" s="110"/>
    </row>
    <row r="194" spans="1:13" ht="23.25" customHeight="1" x14ac:dyDescent="0.35">
      <c r="A194" s="2"/>
      <c r="B194" s="107"/>
      <c r="C194" s="108"/>
      <c r="D194" s="106"/>
      <c r="E194" s="109"/>
      <c r="F194" s="107"/>
      <c r="I194" s="110"/>
      <c r="M194" s="110"/>
    </row>
    <row r="195" spans="1:13" ht="23.25" customHeight="1" x14ac:dyDescent="0.35">
      <c r="A195" s="2"/>
      <c r="B195" s="107"/>
      <c r="C195" s="108"/>
      <c r="D195" s="106"/>
      <c r="E195" s="109"/>
      <c r="F195" s="107"/>
      <c r="I195" s="110"/>
      <c r="M195" s="110"/>
    </row>
    <row r="196" spans="1:13" ht="23.25" customHeight="1" x14ac:dyDescent="0.35">
      <c r="A196" s="2"/>
      <c r="B196" s="107"/>
      <c r="C196" s="108"/>
      <c r="D196" s="106"/>
      <c r="E196" s="109"/>
      <c r="F196" s="107"/>
      <c r="I196" s="110"/>
      <c r="M196" s="110"/>
    </row>
    <row r="197" spans="1:13" ht="23.25" customHeight="1" x14ac:dyDescent="0.35">
      <c r="A197" s="2"/>
      <c r="B197" s="107"/>
      <c r="C197" s="108"/>
      <c r="D197" s="106"/>
      <c r="E197" s="109"/>
      <c r="F197" s="107"/>
      <c r="I197" s="110"/>
      <c r="M197" s="110"/>
    </row>
    <row r="198" spans="1:13" ht="23.25" customHeight="1" x14ac:dyDescent="0.35">
      <c r="A198" s="2"/>
      <c r="B198" s="107"/>
      <c r="C198" s="108"/>
      <c r="D198" s="106"/>
      <c r="E198" s="109"/>
      <c r="F198" s="107"/>
      <c r="I198" s="110"/>
      <c r="M198" s="110"/>
    </row>
    <row r="199" spans="1:13" ht="23.25" customHeight="1" x14ac:dyDescent="0.35">
      <c r="A199" s="2"/>
      <c r="B199" s="107"/>
      <c r="C199" s="108"/>
      <c r="D199" s="106"/>
      <c r="E199" s="109"/>
      <c r="F199" s="107"/>
      <c r="I199" s="110"/>
      <c r="M199" s="110"/>
    </row>
    <row r="200" spans="1:13" ht="23.25" customHeight="1" x14ac:dyDescent="0.35">
      <c r="A200" s="2"/>
      <c r="B200" s="107"/>
      <c r="C200" s="108"/>
      <c r="D200" s="106"/>
      <c r="E200" s="109"/>
      <c r="F200" s="107"/>
      <c r="I200" s="110"/>
      <c r="M200" s="110"/>
    </row>
    <row r="201" spans="1:13" ht="23.25" customHeight="1" x14ac:dyDescent="0.35">
      <c r="A201" s="2"/>
      <c r="B201" s="107"/>
      <c r="C201" s="108"/>
      <c r="D201" s="106"/>
      <c r="E201" s="109"/>
      <c r="F201" s="107"/>
      <c r="I201" s="110"/>
      <c r="M201" s="110"/>
    </row>
    <row r="202" spans="1:13" ht="23.25" customHeight="1" x14ac:dyDescent="0.35">
      <c r="A202" s="2"/>
      <c r="B202" s="107"/>
      <c r="C202" s="108"/>
      <c r="D202" s="106"/>
      <c r="E202" s="109"/>
      <c r="F202" s="107"/>
      <c r="I202" s="110"/>
      <c r="M202" s="110"/>
    </row>
    <row r="203" spans="1:13" ht="23.25" customHeight="1" x14ac:dyDescent="0.35">
      <c r="A203" s="2"/>
      <c r="B203" s="107"/>
      <c r="C203" s="108"/>
      <c r="D203" s="106"/>
      <c r="E203" s="109"/>
      <c r="F203" s="107"/>
      <c r="I203" s="110"/>
      <c r="M203" s="110"/>
    </row>
    <row r="204" spans="1:13" ht="23.25" customHeight="1" x14ac:dyDescent="0.35">
      <c r="A204" s="2"/>
      <c r="B204" s="107"/>
      <c r="C204" s="108"/>
      <c r="D204" s="106"/>
      <c r="E204" s="109"/>
      <c r="F204" s="107"/>
      <c r="I204" s="110"/>
      <c r="M204" s="110"/>
    </row>
    <row r="205" spans="1:13" ht="23.25" customHeight="1" x14ac:dyDescent="0.35">
      <c r="A205" s="2"/>
      <c r="B205" s="107"/>
      <c r="C205" s="108"/>
      <c r="D205" s="106"/>
      <c r="E205" s="109"/>
      <c r="F205" s="107"/>
      <c r="I205" s="110"/>
      <c r="M205" s="110"/>
    </row>
    <row r="206" spans="1:13" ht="23.25" customHeight="1" x14ac:dyDescent="0.35">
      <c r="A206" s="2"/>
      <c r="B206" s="107"/>
      <c r="C206" s="108"/>
      <c r="D206" s="106"/>
      <c r="E206" s="109"/>
      <c r="F206" s="107"/>
      <c r="I206" s="110"/>
      <c r="M206" s="110"/>
    </row>
    <row r="207" spans="1:13" ht="23.25" customHeight="1" x14ac:dyDescent="0.35">
      <c r="A207" s="2"/>
      <c r="B207" s="107"/>
      <c r="C207" s="108"/>
      <c r="D207" s="106"/>
      <c r="E207" s="109"/>
      <c r="F207" s="107"/>
      <c r="I207" s="110"/>
      <c r="M207" s="110"/>
    </row>
    <row r="208" spans="1:13" ht="23.25" customHeight="1" x14ac:dyDescent="0.35">
      <c r="A208" s="2"/>
      <c r="B208" s="107"/>
      <c r="C208" s="108"/>
      <c r="D208" s="106"/>
      <c r="E208" s="109"/>
      <c r="F208" s="107"/>
      <c r="I208" s="110"/>
      <c r="M208" s="110"/>
    </row>
    <row r="209" spans="1:13" ht="23.25" customHeight="1" x14ac:dyDescent="0.35">
      <c r="A209" s="2"/>
      <c r="B209" s="107"/>
      <c r="C209" s="108"/>
      <c r="D209" s="106"/>
      <c r="E209" s="109"/>
      <c r="F209" s="107"/>
      <c r="I209" s="110"/>
      <c r="M209" s="110"/>
    </row>
    <row r="210" spans="1:13" ht="23.25" customHeight="1" x14ac:dyDescent="0.35">
      <c r="A210" s="2"/>
      <c r="B210" s="107"/>
      <c r="C210" s="108"/>
      <c r="D210" s="106"/>
      <c r="E210" s="109"/>
      <c r="F210" s="107"/>
      <c r="I210" s="110"/>
      <c r="M210" s="110"/>
    </row>
    <row r="211" spans="1:13" ht="23.25" customHeight="1" x14ac:dyDescent="0.35">
      <c r="A211" s="2"/>
      <c r="B211" s="107"/>
      <c r="C211" s="108"/>
      <c r="D211" s="106"/>
      <c r="E211" s="109"/>
      <c r="F211" s="107"/>
      <c r="I211" s="110"/>
      <c r="M211" s="110"/>
    </row>
    <row r="212" spans="1:13" ht="23.25" customHeight="1" x14ac:dyDescent="0.35">
      <c r="A212" s="2"/>
      <c r="B212" s="107"/>
      <c r="C212" s="108"/>
      <c r="D212" s="106"/>
      <c r="E212" s="109"/>
      <c r="F212" s="107"/>
      <c r="I212" s="110"/>
      <c r="M212" s="110"/>
    </row>
    <row r="213" spans="1:13" ht="23.25" customHeight="1" x14ac:dyDescent="0.35">
      <c r="A213" s="2"/>
      <c r="B213" s="107"/>
      <c r="C213" s="108"/>
      <c r="D213" s="106"/>
      <c r="E213" s="109"/>
      <c r="F213" s="107"/>
      <c r="I213" s="110"/>
      <c r="M213" s="110"/>
    </row>
    <row r="214" spans="1:13" ht="23.25" customHeight="1" x14ac:dyDescent="0.35">
      <c r="A214" s="2"/>
      <c r="B214" s="107"/>
      <c r="C214" s="108"/>
      <c r="D214" s="106"/>
      <c r="E214" s="109"/>
      <c r="F214" s="107"/>
      <c r="I214" s="110"/>
      <c r="M214" s="110"/>
    </row>
    <row r="215" spans="1:13" ht="23.25" customHeight="1" x14ac:dyDescent="0.35">
      <c r="A215" s="2"/>
      <c r="B215" s="107"/>
      <c r="C215" s="108"/>
      <c r="D215" s="106"/>
      <c r="E215" s="109"/>
      <c r="F215" s="107"/>
      <c r="I215" s="110"/>
      <c r="M215" s="110"/>
    </row>
    <row r="216" spans="1:13" ht="23.25" customHeight="1" x14ac:dyDescent="0.35">
      <c r="A216" s="2"/>
      <c r="B216" s="107"/>
      <c r="C216" s="108"/>
      <c r="D216" s="106"/>
      <c r="E216" s="109"/>
      <c r="F216" s="107"/>
      <c r="I216" s="110"/>
      <c r="M216" s="110"/>
    </row>
    <row r="217" spans="1:13" ht="23.25" customHeight="1" x14ac:dyDescent="0.35">
      <c r="A217" s="2"/>
      <c r="B217" s="107"/>
      <c r="C217" s="108"/>
      <c r="D217" s="106"/>
      <c r="E217" s="109"/>
      <c r="F217" s="107"/>
      <c r="I217" s="110"/>
      <c r="M217" s="110"/>
    </row>
    <row r="218" spans="1:13" ht="23.25" customHeight="1" x14ac:dyDescent="0.35">
      <c r="A218" s="2"/>
      <c r="B218" s="107"/>
      <c r="C218" s="108"/>
      <c r="D218" s="106"/>
      <c r="E218" s="109"/>
      <c r="F218" s="107"/>
      <c r="I218" s="110"/>
      <c r="M218" s="110"/>
    </row>
    <row r="219" spans="1:13" ht="23.25" customHeight="1" x14ac:dyDescent="0.35">
      <c r="A219" s="2"/>
      <c r="B219" s="107"/>
      <c r="C219" s="108"/>
      <c r="D219" s="106"/>
      <c r="E219" s="109"/>
      <c r="F219" s="107"/>
      <c r="I219" s="110"/>
      <c r="M219" s="110"/>
    </row>
    <row r="220" spans="1:13" ht="23.25" customHeight="1" x14ac:dyDescent="0.35">
      <c r="A220" s="2"/>
      <c r="B220" s="107"/>
      <c r="C220" s="108"/>
      <c r="D220" s="106"/>
      <c r="E220" s="109"/>
      <c r="F220" s="107"/>
      <c r="I220" s="110"/>
      <c r="M220" s="110"/>
    </row>
    <row r="221" spans="1:13" ht="23.25" customHeight="1" x14ac:dyDescent="0.35">
      <c r="A221" s="2"/>
      <c r="B221" s="107"/>
      <c r="C221" s="108"/>
      <c r="D221" s="106"/>
      <c r="E221" s="109"/>
      <c r="F221" s="107"/>
      <c r="I221" s="110"/>
      <c r="M221" s="110"/>
    </row>
    <row r="222" spans="1:13" ht="23.25" customHeight="1" x14ac:dyDescent="0.35">
      <c r="A222" s="2"/>
      <c r="B222" s="107"/>
      <c r="C222" s="108"/>
      <c r="D222" s="106"/>
      <c r="E222" s="109"/>
      <c r="F222" s="107"/>
      <c r="I222" s="110"/>
      <c r="M222" s="110"/>
    </row>
    <row r="223" spans="1:13" ht="23.25" customHeight="1" x14ac:dyDescent="0.35">
      <c r="A223" s="2"/>
      <c r="B223" s="107"/>
      <c r="C223" s="108"/>
      <c r="D223" s="106"/>
      <c r="E223" s="109"/>
      <c r="F223" s="107"/>
      <c r="I223" s="110"/>
      <c r="M223" s="110"/>
    </row>
    <row r="224" spans="1:13" ht="23.25" customHeight="1" x14ac:dyDescent="0.35">
      <c r="A224" s="2"/>
      <c r="B224" s="107"/>
      <c r="C224" s="108"/>
      <c r="D224" s="106"/>
      <c r="E224" s="109"/>
      <c r="F224" s="107"/>
      <c r="I224" s="110"/>
      <c r="M224" s="110"/>
    </row>
    <row r="225" spans="1:13" ht="23.25" customHeight="1" x14ac:dyDescent="0.35">
      <c r="A225" s="2"/>
      <c r="B225" s="107"/>
      <c r="C225" s="108"/>
      <c r="D225" s="106"/>
      <c r="E225" s="109"/>
      <c r="F225" s="107"/>
      <c r="I225" s="110"/>
      <c r="M225" s="110"/>
    </row>
    <row r="226" spans="1:13" ht="23.25" customHeight="1" x14ac:dyDescent="0.35">
      <c r="A226" s="2"/>
      <c r="B226" s="107"/>
      <c r="C226" s="108"/>
      <c r="D226" s="106"/>
      <c r="E226" s="109"/>
      <c r="F226" s="107"/>
      <c r="I226" s="110"/>
      <c r="M226" s="110"/>
    </row>
    <row r="227" spans="1:13" ht="23.25" customHeight="1" x14ac:dyDescent="0.35">
      <c r="A227" s="2"/>
      <c r="B227" s="107"/>
      <c r="C227" s="108"/>
      <c r="D227" s="106"/>
      <c r="E227" s="109"/>
      <c r="F227" s="107"/>
      <c r="I227" s="110"/>
      <c r="M227" s="110"/>
    </row>
    <row r="228" spans="1:13" ht="23.25" customHeight="1" x14ac:dyDescent="0.35">
      <c r="A228" s="2"/>
      <c r="B228" s="107"/>
      <c r="C228" s="108"/>
      <c r="D228" s="106"/>
      <c r="E228" s="109"/>
      <c r="F228" s="107"/>
      <c r="I228" s="110"/>
      <c r="M228" s="110"/>
    </row>
    <row r="229" spans="1:13" ht="23.25" customHeight="1" x14ac:dyDescent="0.35">
      <c r="A229" s="2"/>
      <c r="B229" s="107"/>
      <c r="C229" s="108"/>
      <c r="D229" s="106"/>
      <c r="E229" s="109"/>
      <c r="F229" s="107"/>
      <c r="I229" s="110"/>
      <c r="M229" s="110"/>
    </row>
    <row r="230" spans="1:13" ht="23.25" customHeight="1" x14ac:dyDescent="0.35">
      <c r="A230" s="2"/>
      <c r="B230" s="107"/>
      <c r="C230" s="108"/>
      <c r="D230" s="106"/>
      <c r="E230" s="109"/>
      <c r="F230" s="107"/>
      <c r="I230" s="110"/>
      <c r="M230" s="110"/>
    </row>
    <row r="231" spans="1:13" ht="23.25" customHeight="1" x14ac:dyDescent="0.35">
      <c r="A231" s="2"/>
      <c r="B231" s="107"/>
      <c r="C231" s="108"/>
      <c r="D231" s="106"/>
      <c r="E231" s="109"/>
      <c r="F231" s="107"/>
      <c r="I231" s="110"/>
      <c r="M231" s="110"/>
    </row>
    <row r="232" spans="1:13" ht="23.25" customHeight="1" x14ac:dyDescent="0.35">
      <c r="A232" s="2"/>
      <c r="B232" s="107"/>
      <c r="C232" s="108"/>
      <c r="D232" s="106"/>
      <c r="E232" s="109"/>
      <c r="F232" s="107"/>
      <c r="I232" s="110"/>
      <c r="M232" s="110"/>
    </row>
    <row r="233" spans="1:13" ht="23.25" customHeight="1" x14ac:dyDescent="0.35">
      <c r="A233" s="2"/>
      <c r="B233" s="107"/>
      <c r="C233" s="108"/>
      <c r="D233" s="106"/>
      <c r="E233" s="109"/>
      <c r="F233" s="107"/>
      <c r="I233" s="110"/>
      <c r="M233" s="110"/>
    </row>
    <row r="234" spans="1:13" ht="23.25" customHeight="1" x14ac:dyDescent="0.35">
      <c r="A234" s="2"/>
      <c r="B234" s="107"/>
      <c r="C234" s="108"/>
      <c r="D234" s="106"/>
      <c r="E234" s="109"/>
      <c r="F234" s="107"/>
      <c r="I234" s="110"/>
      <c r="M234" s="110"/>
    </row>
    <row r="235" spans="1:13" ht="23.25" customHeight="1" x14ac:dyDescent="0.35">
      <c r="A235" s="2"/>
      <c r="B235" s="107"/>
      <c r="C235" s="108"/>
      <c r="D235" s="106"/>
      <c r="E235" s="109"/>
      <c r="F235" s="107"/>
      <c r="I235" s="110"/>
      <c r="M235" s="110"/>
    </row>
    <row r="236" spans="1:13" ht="23.25" customHeight="1" x14ac:dyDescent="0.35">
      <c r="A236" s="2"/>
      <c r="B236" s="107"/>
      <c r="C236" s="108"/>
      <c r="D236" s="106"/>
      <c r="E236" s="109"/>
      <c r="F236" s="107"/>
      <c r="I236" s="110"/>
      <c r="M236" s="110"/>
    </row>
    <row r="237" spans="1:13" ht="23.25" customHeight="1" x14ac:dyDescent="0.35">
      <c r="A237" s="2"/>
      <c r="B237" s="107"/>
      <c r="C237" s="108"/>
      <c r="D237" s="106"/>
      <c r="E237" s="109"/>
      <c r="F237" s="107"/>
      <c r="I237" s="110"/>
      <c r="M237" s="110"/>
    </row>
    <row r="238" spans="1:13" ht="23.25" customHeight="1" x14ac:dyDescent="0.35">
      <c r="A238" s="2"/>
      <c r="B238" s="107"/>
      <c r="C238" s="108"/>
      <c r="D238" s="106"/>
      <c r="E238" s="109"/>
      <c r="F238" s="107"/>
      <c r="I238" s="110"/>
      <c r="M238" s="110"/>
    </row>
    <row r="239" spans="1:13" ht="23.25" customHeight="1" x14ac:dyDescent="0.35">
      <c r="A239" s="2"/>
      <c r="B239" s="107"/>
      <c r="C239" s="108"/>
      <c r="D239" s="106"/>
      <c r="E239" s="109"/>
      <c r="F239" s="107"/>
      <c r="I239" s="110"/>
      <c r="M239" s="110"/>
    </row>
    <row r="240" spans="1:13" ht="23.25" customHeight="1" x14ac:dyDescent="0.35">
      <c r="A240" s="2"/>
      <c r="B240" s="107"/>
      <c r="C240" s="108"/>
      <c r="D240" s="106"/>
      <c r="E240" s="109"/>
      <c r="F240" s="107"/>
      <c r="I240" s="110"/>
      <c r="M240" s="110"/>
    </row>
    <row r="241" spans="1:13" ht="23.25" customHeight="1" x14ac:dyDescent="0.35">
      <c r="A241" s="2"/>
      <c r="B241" s="107"/>
      <c r="C241" s="108"/>
      <c r="D241" s="106"/>
      <c r="E241" s="109"/>
      <c r="F241" s="107"/>
      <c r="I241" s="110"/>
      <c r="M241" s="110"/>
    </row>
    <row r="242" spans="1:13" ht="23.25" customHeight="1" x14ac:dyDescent="0.35">
      <c r="A242" s="2"/>
      <c r="B242" s="107"/>
      <c r="C242" s="108"/>
      <c r="D242" s="106"/>
      <c r="E242" s="109"/>
      <c r="F242" s="107"/>
      <c r="I242" s="110"/>
      <c r="M242" s="110"/>
    </row>
    <row r="243" spans="1:13" ht="23.25" customHeight="1" x14ac:dyDescent="0.35">
      <c r="A243" s="2"/>
      <c r="B243" s="107"/>
      <c r="C243" s="108"/>
      <c r="D243" s="106"/>
      <c r="E243" s="109"/>
      <c r="F243" s="107"/>
      <c r="I243" s="110"/>
      <c r="M243" s="110"/>
    </row>
    <row r="244" spans="1:13" ht="23.25" customHeight="1" x14ac:dyDescent="0.35">
      <c r="A244" s="2"/>
      <c r="B244" s="107"/>
      <c r="C244" s="108"/>
      <c r="D244" s="106"/>
      <c r="E244" s="109"/>
      <c r="F244" s="107"/>
      <c r="I244" s="110"/>
      <c r="M244" s="110"/>
    </row>
    <row r="245" spans="1:13" ht="23.25" customHeight="1" x14ac:dyDescent="0.35">
      <c r="A245" s="2"/>
      <c r="B245" s="107"/>
      <c r="C245" s="108"/>
      <c r="D245" s="106"/>
      <c r="E245" s="109"/>
      <c r="F245" s="107"/>
      <c r="I245" s="110"/>
      <c r="M245" s="110"/>
    </row>
    <row r="246" spans="1:13" ht="23.25" customHeight="1" x14ac:dyDescent="0.35">
      <c r="A246" s="2"/>
      <c r="B246" s="107"/>
      <c r="C246" s="108"/>
      <c r="D246" s="106"/>
      <c r="E246" s="109"/>
      <c r="F246" s="107"/>
      <c r="I246" s="110"/>
      <c r="M246" s="110"/>
    </row>
    <row r="247" spans="1:13" ht="23.25" customHeight="1" x14ac:dyDescent="0.35">
      <c r="A247" s="2"/>
      <c r="B247" s="107"/>
      <c r="C247" s="108"/>
      <c r="D247" s="106"/>
      <c r="E247" s="109"/>
      <c r="F247" s="107"/>
      <c r="I247" s="110"/>
      <c r="M247" s="110"/>
    </row>
    <row r="248" spans="1:13" ht="23.25" customHeight="1" x14ac:dyDescent="0.35">
      <c r="A248" s="2"/>
      <c r="B248" s="107"/>
      <c r="C248" s="108"/>
      <c r="D248" s="106"/>
      <c r="E248" s="109"/>
      <c r="F248" s="107"/>
      <c r="I248" s="110"/>
      <c r="M248" s="110"/>
    </row>
    <row r="249" spans="1:13" ht="23.25" customHeight="1" x14ac:dyDescent="0.35">
      <c r="A249" s="2"/>
      <c r="B249" s="107"/>
      <c r="C249" s="108"/>
      <c r="D249" s="106"/>
      <c r="E249" s="109"/>
      <c r="F249" s="107"/>
      <c r="I249" s="110"/>
      <c r="M249" s="110"/>
    </row>
    <row r="250" spans="1:13" ht="23.25" customHeight="1" x14ac:dyDescent="0.35">
      <c r="A250" s="2"/>
      <c r="B250" s="107"/>
      <c r="C250" s="108"/>
      <c r="D250" s="106"/>
      <c r="E250" s="109"/>
      <c r="F250" s="107"/>
      <c r="I250" s="110"/>
      <c r="M250" s="110"/>
    </row>
    <row r="251" spans="1:13" ht="23.25" customHeight="1" x14ac:dyDescent="0.35">
      <c r="A251" s="2"/>
      <c r="B251" s="107"/>
      <c r="C251" s="108"/>
      <c r="D251" s="106"/>
      <c r="E251" s="109"/>
      <c r="F251" s="107"/>
      <c r="I251" s="110"/>
      <c r="M251" s="110"/>
    </row>
    <row r="252" spans="1:13" ht="23.25" customHeight="1" x14ac:dyDescent="0.35">
      <c r="A252" s="2"/>
      <c r="B252" s="107"/>
      <c r="C252" s="108"/>
      <c r="D252" s="106"/>
      <c r="E252" s="109"/>
      <c r="F252" s="107"/>
      <c r="I252" s="110"/>
      <c r="M252" s="110"/>
    </row>
    <row r="253" spans="1:13" ht="23.25" customHeight="1" x14ac:dyDescent="0.35">
      <c r="A253" s="2"/>
      <c r="B253" s="107"/>
      <c r="C253" s="108"/>
      <c r="D253" s="106"/>
      <c r="E253" s="109"/>
      <c r="F253" s="107"/>
      <c r="I253" s="110"/>
      <c r="M253" s="110"/>
    </row>
    <row r="254" spans="1:13" ht="23.25" customHeight="1" x14ac:dyDescent="0.35">
      <c r="A254" s="2"/>
      <c r="B254" s="107"/>
      <c r="C254" s="108"/>
      <c r="D254" s="106"/>
      <c r="E254" s="109"/>
      <c r="F254" s="107"/>
      <c r="I254" s="110"/>
      <c r="M254" s="110"/>
    </row>
    <row r="255" spans="1:13" ht="23.25" customHeight="1" x14ac:dyDescent="0.35">
      <c r="A255" s="2"/>
      <c r="B255" s="107"/>
      <c r="C255" s="108"/>
      <c r="D255" s="106"/>
      <c r="E255" s="109"/>
      <c r="F255" s="107"/>
      <c r="I255" s="110"/>
      <c r="M255" s="110"/>
    </row>
    <row r="256" spans="1:13" ht="23.25" customHeight="1" x14ac:dyDescent="0.35">
      <c r="A256" s="2"/>
      <c r="B256" s="107"/>
      <c r="C256" s="108"/>
      <c r="D256" s="106"/>
      <c r="E256" s="109"/>
      <c r="F256" s="107"/>
      <c r="I256" s="110"/>
      <c r="M256" s="110"/>
    </row>
    <row r="257" spans="1:13" ht="23.25" customHeight="1" x14ac:dyDescent="0.35">
      <c r="A257" s="2"/>
      <c r="B257" s="107"/>
      <c r="C257" s="108"/>
      <c r="D257" s="106"/>
      <c r="E257" s="109"/>
      <c r="F257" s="107"/>
      <c r="I257" s="110"/>
      <c r="M257" s="110"/>
    </row>
    <row r="258" spans="1:13" ht="23.25" customHeight="1" x14ac:dyDescent="0.35">
      <c r="A258" s="2"/>
      <c r="B258" s="107"/>
      <c r="C258" s="108"/>
      <c r="D258" s="106"/>
      <c r="E258" s="109"/>
      <c r="F258" s="107"/>
      <c r="I258" s="110"/>
      <c r="M258" s="110"/>
    </row>
    <row r="259" spans="1:13" ht="23.25" customHeight="1" x14ac:dyDescent="0.35">
      <c r="A259" s="2"/>
      <c r="B259" s="107"/>
      <c r="C259" s="108"/>
      <c r="D259" s="106"/>
      <c r="E259" s="109"/>
      <c r="F259" s="107"/>
      <c r="I259" s="110"/>
      <c r="M259" s="110"/>
    </row>
    <row r="260" spans="1:13" ht="23.25" customHeight="1" x14ac:dyDescent="0.35">
      <c r="A260" s="2"/>
      <c r="B260" s="107"/>
      <c r="C260" s="108"/>
      <c r="D260" s="106"/>
      <c r="E260" s="109"/>
      <c r="F260" s="107"/>
      <c r="I260" s="110"/>
      <c r="M260" s="110"/>
    </row>
    <row r="261" spans="1:13" ht="23.25" customHeight="1" x14ac:dyDescent="0.35">
      <c r="A261" s="2"/>
      <c r="B261" s="107"/>
      <c r="C261" s="108"/>
      <c r="D261" s="106"/>
      <c r="E261" s="109"/>
      <c r="F261" s="107"/>
      <c r="I261" s="110"/>
      <c r="M261" s="110"/>
    </row>
    <row r="262" spans="1:13" ht="23.25" customHeight="1" x14ac:dyDescent="0.35">
      <c r="A262" s="2"/>
      <c r="B262" s="107"/>
      <c r="C262" s="108"/>
      <c r="D262" s="106"/>
      <c r="E262" s="109"/>
      <c r="F262" s="107"/>
      <c r="I262" s="110"/>
      <c r="M262" s="110"/>
    </row>
    <row r="263" spans="1:13" ht="23.25" customHeight="1" x14ac:dyDescent="0.35">
      <c r="A263" s="2"/>
      <c r="B263" s="107"/>
      <c r="C263" s="108"/>
      <c r="D263" s="106"/>
      <c r="E263" s="109"/>
      <c r="F263" s="107"/>
      <c r="I263" s="110"/>
      <c r="M263" s="110"/>
    </row>
    <row r="264" spans="1:13" ht="23.25" customHeight="1" x14ac:dyDescent="0.35">
      <c r="A264" s="2"/>
      <c r="B264" s="107"/>
      <c r="C264" s="108"/>
      <c r="D264" s="106"/>
      <c r="E264" s="109"/>
      <c r="F264" s="107"/>
      <c r="I264" s="110"/>
      <c r="M264" s="110"/>
    </row>
    <row r="265" spans="1:13" ht="23.25" customHeight="1" x14ac:dyDescent="0.35">
      <c r="A265" s="2"/>
      <c r="B265" s="107"/>
      <c r="C265" s="108"/>
      <c r="D265" s="106"/>
      <c r="E265" s="109"/>
      <c r="F265" s="107"/>
      <c r="I265" s="110"/>
      <c r="M265" s="110"/>
    </row>
    <row r="266" spans="1:13" ht="23.25" customHeight="1" x14ac:dyDescent="0.35">
      <c r="A266" s="2"/>
      <c r="B266" s="107"/>
      <c r="C266" s="108"/>
      <c r="D266" s="106"/>
      <c r="E266" s="109"/>
      <c r="F266" s="107"/>
      <c r="I266" s="110"/>
      <c r="M266" s="110"/>
    </row>
    <row r="267" spans="1:13" ht="23.25" customHeight="1" x14ac:dyDescent="0.35">
      <c r="A267" s="2"/>
      <c r="B267" s="107"/>
      <c r="C267" s="108"/>
      <c r="D267" s="106"/>
      <c r="E267" s="109"/>
      <c r="F267" s="107"/>
      <c r="I267" s="110"/>
      <c r="M267" s="110"/>
    </row>
    <row r="268" spans="1:13" ht="23.25" customHeight="1" x14ac:dyDescent="0.35">
      <c r="A268" s="2"/>
      <c r="B268" s="107"/>
      <c r="C268" s="108"/>
      <c r="D268" s="106"/>
      <c r="E268" s="109"/>
      <c r="F268" s="107"/>
      <c r="I268" s="110"/>
      <c r="M268" s="110"/>
    </row>
    <row r="269" spans="1:13" ht="23.25" customHeight="1" x14ac:dyDescent="0.35">
      <c r="A269" s="2"/>
      <c r="B269" s="107"/>
      <c r="C269" s="108"/>
      <c r="D269" s="106"/>
      <c r="E269" s="109"/>
      <c r="F269" s="107"/>
      <c r="I269" s="110"/>
      <c r="M269" s="110"/>
    </row>
    <row r="270" spans="1:13" ht="23.25" customHeight="1" x14ac:dyDescent="0.35">
      <c r="A270" s="2"/>
      <c r="B270" s="107"/>
      <c r="C270" s="108"/>
      <c r="D270" s="106"/>
      <c r="E270" s="109"/>
      <c r="F270" s="107"/>
      <c r="I270" s="110"/>
      <c r="M270" s="110"/>
    </row>
    <row r="271" spans="1:13" ht="23.25" customHeight="1" x14ac:dyDescent="0.35">
      <c r="A271" s="2"/>
      <c r="B271" s="107"/>
      <c r="C271" s="108"/>
      <c r="D271" s="106"/>
      <c r="E271" s="109"/>
      <c r="F271" s="107"/>
      <c r="I271" s="110"/>
      <c r="M271" s="110"/>
    </row>
    <row r="272" spans="1:13" ht="23.25" customHeight="1" x14ac:dyDescent="0.35">
      <c r="A272" s="2"/>
      <c r="B272" s="107"/>
      <c r="C272" s="108"/>
      <c r="D272" s="106"/>
      <c r="E272" s="109"/>
      <c r="F272" s="107"/>
      <c r="I272" s="110"/>
      <c r="M272" s="110"/>
    </row>
    <row r="273" spans="1:13" ht="23.25" customHeight="1" x14ac:dyDescent="0.35">
      <c r="A273" s="2"/>
      <c r="B273" s="107"/>
      <c r="C273" s="108"/>
      <c r="D273" s="106"/>
      <c r="E273" s="109"/>
      <c r="F273" s="107"/>
      <c r="I273" s="110"/>
      <c r="M273" s="110"/>
    </row>
    <row r="274" spans="1:13" ht="23.25" customHeight="1" x14ac:dyDescent="0.35">
      <c r="A274" s="2"/>
      <c r="B274" s="107"/>
      <c r="C274" s="108"/>
      <c r="D274" s="106"/>
      <c r="E274" s="109"/>
      <c r="F274" s="107"/>
      <c r="I274" s="110"/>
      <c r="M274" s="110"/>
    </row>
    <row r="275" spans="1:13" ht="23.25" customHeight="1" x14ac:dyDescent="0.35">
      <c r="A275" s="2"/>
      <c r="B275" s="107"/>
      <c r="C275" s="108"/>
      <c r="D275" s="106"/>
      <c r="E275" s="109"/>
      <c r="F275" s="107"/>
      <c r="I275" s="110"/>
      <c r="M275" s="110"/>
    </row>
    <row r="276" spans="1:13" ht="23.25" customHeight="1" x14ac:dyDescent="0.35">
      <c r="A276" s="2"/>
      <c r="B276" s="107"/>
      <c r="C276" s="108"/>
      <c r="D276" s="106"/>
      <c r="E276" s="109"/>
      <c r="F276" s="107"/>
      <c r="I276" s="110"/>
      <c r="M276" s="110"/>
    </row>
    <row r="277" spans="1:13" ht="23.25" customHeight="1" x14ac:dyDescent="0.35">
      <c r="A277" s="2"/>
      <c r="B277" s="107"/>
      <c r="C277" s="108"/>
      <c r="D277" s="106"/>
      <c r="E277" s="109"/>
      <c r="F277" s="107"/>
      <c r="I277" s="110"/>
      <c r="M277" s="110"/>
    </row>
    <row r="278" spans="1:13" ht="23.25" customHeight="1" x14ac:dyDescent="0.35">
      <c r="A278" s="2"/>
      <c r="B278" s="107"/>
      <c r="C278" s="108"/>
      <c r="D278" s="106"/>
      <c r="E278" s="109"/>
      <c r="F278" s="107"/>
      <c r="I278" s="110"/>
      <c r="M278" s="110"/>
    </row>
    <row r="279" spans="1:13" ht="23.25" customHeight="1" x14ac:dyDescent="0.35">
      <c r="A279" s="2"/>
      <c r="B279" s="107"/>
      <c r="C279" s="108"/>
      <c r="D279" s="106"/>
      <c r="E279" s="109"/>
      <c r="F279" s="107"/>
      <c r="I279" s="110"/>
      <c r="M279" s="110"/>
    </row>
    <row r="280" spans="1:13" ht="23.25" customHeight="1" x14ac:dyDescent="0.35">
      <c r="A280" s="2"/>
      <c r="B280" s="107"/>
      <c r="C280" s="108"/>
      <c r="D280" s="106"/>
      <c r="E280" s="109"/>
      <c r="F280" s="107"/>
      <c r="I280" s="110"/>
      <c r="M280" s="110"/>
    </row>
    <row r="281" spans="1:13" ht="23.25" customHeight="1" x14ac:dyDescent="0.35">
      <c r="A281" s="2"/>
      <c r="B281" s="107"/>
      <c r="C281" s="108"/>
      <c r="D281" s="106"/>
      <c r="E281" s="109"/>
      <c r="F281" s="107"/>
      <c r="I281" s="110"/>
      <c r="M281" s="110"/>
    </row>
    <row r="282" spans="1:13" ht="23.25" customHeight="1" x14ac:dyDescent="0.35">
      <c r="A282" s="2"/>
      <c r="B282" s="107"/>
      <c r="C282" s="108"/>
      <c r="D282" s="106"/>
      <c r="E282" s="109"/>
      <c r="F282" s="107"/>
      <c r="I282" s="110"/>
      <c r="M282" s="110"/>
    </row>
    <row r="283" spans="1:13" ht="23.25" customHeight="1" x14ac:dyDescent="0.35">
      <c r="A283" s="2"/>
      <c r="B283" s="107"/>
      <c r="C283" s="108"/>
      <c r="D283" s="106"/>
      <c r="E283" s="109"/>
      <c r="F283" s="107"/>
      <c r="I283" s="110"/>
      <c r="M283" s="110"/>
    </row>
    <row r="284" spans="1:13" ht="23.25" customHeight="1" x14ac:dyDescent="0.35">
      <c r="A284" s="2"/>
      <c r="B284" s="107"/>
      <c r="C284" s="108"/>
      <c r="D284" s="106"/>
      <c r="E284" s="109"/>
      <c r="F284" s="107"/>
      <c r="I284" s="110"/>
      <c r="M284" s="110"/>
    </row>
    <row r="285" spans="1:13" ht="23.25" customHeight="1" x14ac:dyDescent="0.35">
      <c r="A285" s="2"/>
      <c r="B285" s="107"/>
      <c r="C285" s="108"/>
      <c r="D285" s="106"/>
      <c r="E285" s="109"/>
      <c r="F285" s="107"/>
      <c r="I285" s="110"/>
      <c r="M285" s="110"/>
    </row>
    <row r="286" spans="1:13" ht="23.25" customHeight="1" x14ac:dyDescent="0.35">
      <c r="A286" s="2"/>
      <c r="B286" s="107"/>
      <c r="C286" s="108"/>
      <c r="D286" s="106"/>
      <c r="E286" s="109"/>
      <c r="F286" s="107"/>
      <c r="I286" s="110"/>
      <c r="M286" s="110"/>
    </row>
    <row r="287" spans="1:13" ht="23.25" customHeight="1" x14ac:dyDescent="0.35">
      <c r="A287" s="2"/>
      <c r="B287" s="107"/>
      <c r="C287" s="108"/>
      <c r="D287" s="106"/>
      <c r="E287" s="109"/>
      <c r="F287" s="107"/>
      <c r="I287" s="110"/>
      <c r="M287" s="110"/>
    </row>
    <row r="288" spans="1:13" ht="23.25" customHeight="1" x14ac:dyDescent="0.35">
      <c r="A288" s="2"/>
      <c r="B288" s="107"/>
      <c r="C288" s="108"/>
      <c r="D288" s="106"/>
      <c r="E288" s="109"/>
      <c r="F288" s="107"/>
      <c r="I288" s="110"/>
      <c r="M288" s="110"/>
    </row>
    <row r="289" spans="1:13" ht="23.25" customHeight="1" x14ac:dyDescent="0.35">
      <c r="A289" s="2"/>
      <c r="B289" s="107"/>
      <c r="C289" s="108"/>
      <c r="D289" s="106"/>
      <c r="E289" s="109"/>
      <c r="F289" s="107"/>
      <c r="I289" s="110"/>
      <c r="M289" s="110"/>
    </row>
    <row r="290" spans="1:13" ht="23.25" customHeight="1" x14ac:dyDescent="0.35">
      <c r="A290" s="2"/>
      <c r="B290" s="107"/>
      <c r="C290" s="108"/>
      <c r="D290" s="106"/>
      <c r="E290" s="109"/>
      <c r="F290" s="107"/>
      <c r="I290" s="110"/>
      <c r="M290" s="110"/>
    </row>
    <row r="291" spans="1:13" ht="23.25" customHeight="1" x14ac:dyDescent="0.35">
      <c r="A291" s="2"/>
      <c r="B291" s="107"/>
      <c r="C291" s="108"/>
      <c r="D291" s="106"/>
      <c r="E291" s="109"/>
      <c r="F291" s="107"/>
      <c r="I291" s="110"/>
      <c r="M291" s="110"/>
    </row>
    <row r="292" spans="1:13" ht="23.25" customHeight="1" x14ac:dyDescent="0.35">
      <c r="A292" s="2"/>
      <c r="B292" s="107"/>
      <c r="C292" s="108"/>
      <c r="D292" s="106"/>
      <c r="E292" s="109"/>
      <c r="F292" s="107"/>
      <c r="I292" s="110"/>
      <c r="M292" s="110"/>
    </row>
    <row r="293" spans="1:13" ht="23.25" customHeight="1" x14ac:dyDescent="0.35">
      <c r="A293" s="2"/>
      <c r="B293" s="107"/>
      <c r="C293" s="108"/>
      <c r="D293" s="106"/>
      <c r="E293" s="109"/>
      <c r="F293" s="107"/>
      <c r="I293" s="110"/>
      <c r="M293" s="110"/>
    </row>
    <row r="294" spans="1:13" ht="23.25" customHeight="1" x14ac:dyDescent="0.35">
      <c r="A294" s="2"/>
      <c r="B294" s="107"/>
      <c r="C294" s="108"/>
      <c r="D294" s="106"/>
      <c r="E294" s="109"/>
      <c r="F294" s="107"/>
      <c r="I294" s="110"/>
      <c r="M294" s="110"/>
    </row>
    <row r="295" spans="1:13" ht="23.25" customHeight="1" x14ac:dyDescent="0.35">
      <c r="A295" s="2"/>
      <c r="B295" s="107"/>
      <c r="C295" s="108"/>
      <c r="D295" s="106"/>
      <c r="E295" s="109"/>
      <c r="F295" s="107"/>
      <c r="I295" s="110"/>
      <c r="M295" s="110"/>
    </row>
    <row r="296" spans="1:13" ht="23.25" customHeight="1" x14ac:dyDescent="0.35">
      <c r="A296" s="2"/>
      <c r="B296" s="107"/>
      <c r="C296" s="108"/>
      <c r="D296" s="106"/>
      <c r="E296" s="109"/>
      <c r="F296" s="107"/>
      <c r="I296" s="110"/>
      <c r="M296" s="110"/>
    </row>
    <row r="297" spans="1:13" ht="23.25" customHeight="1" x14ac:dyDescent="0.35">
      <c r="A297" s="2"/>
      <c r="B297" s="107"/>
      <c r="C297" s="108"/>
      <c r="D297" s="106"/>
      <c r="E297" s="109"/>
      <c r="F297" s="107"/>
      <c r="I297" s="110"/>
      <c r="M297" s="110"/>
    </row>
    <row r="298" spans="1:13" ht="23.25" customHeight="1" x14ac:dyDescent="0.35">
      <c r="A298" s="2"/>
      <c r="B298" s="107"/>
      <c r="C298" s="108"/>
      <c r="D298" s="106"/>
      <c r="E298" s="109"/>
      <c r="F298" s="107"/>
      <c r="I298" s="110"/>
      <c r="M298" s="110"/>
    </row>
    <row r="299" spans="1:13" ht="23.25" customHeight="1" x14ac:dyDescent="0.35">
      <c r="A299" s="2"/>
      <c r="B299" s="107"/>
      <c r="C299" s="108"/>
      <c r="D299" s="106"/>
      <c r="E299" s="109"/>
      <c r="F299" s="107"/>
      <c r="I299" s="110"/>
      <c r="M299" s="110"/>
    </row>
    <row r="300" spans="1:13" ht="23.25" customHeight="1" x14ac:dyDescent="0.35">
      <c r="A300" s="2"/>
      <c r="B300" s="107"/>
      <c r="C300" s="108"/>
      <c r="D300" s="106"/>
      <c r="E300" s="109"/>
      <c r="F300" s="107"/>
      <c r="I300" s="110"/>
      <c r="M300" s="110"/>
    </row>
    <row r="301" spans="1:13" ht="23.25" customHeight="1" x14ac:dyDescent="0.35">
      <c r="A301" s="2"/>
      <c r="B301" s="107"/>
      <c r="C301" s="108"/>
      <c r="D301" s="106"/>
      <c r="E301" s="109"/>
      <c r="F301" s="107"/>
      <c r="I301" s="110"/>
      <c r="M301" s="110"/>
    </row>
    <row r="302" spans="1:13" ht="23.25" customHeight="1" x14ac:dyDescent="0.35">
      <c r="A302" s="2"/>
      <c r="B302" s="107"/>
      <c r="C302" s="108"/>
      <c r="D302" s="106"/>
      <c r="E302" s="109"/>
      <c r="F302" s="107"/>
      <c r="I302" s="110"/>
      <c r="M302" s="110"/>
    </row>
    <row r="303" spans="1:13" ht="23.25" customHeight="1" x14ac:dyDescent="0.35">
      <c r="A303" s="2"/>
      <c r="B303" s="107"/>
      <c r="C303" s="108"/>
      <c r="D303" s="106"/>
      <c r="E303" s="109"/>
      <c r="F303" s="107"/>
      <c r="I303" s="110"/>
      <c r="M303" s="110"/>
    </row>
    <row r="304" spans="1:13" ht="23.25" customHeight="1" x14ac:dyDescent="0.35">
      <c r="A304" s="2"/>
      <c r="B304" s="107"/>
      <c r="C304" s="108"/>
      <c r="D304" s="106"/>
      <c r="E304" s="109"/>
      <c r="F304" s="107"/>
      <c r="I304" s="110"/>
      <c r="M304" s="110"/>
    </row>
    <row r="305" spans="1:13" ht="23.25" customHeight="1" x14ac:dyDescent="0.35">
      <c r="A305" s="2"/>
      <c r="B305" s="107"/>
      <c r="C305" s="108"/>
      <c r="D305" s="106"/>
      <c r="E305" s="109"/>
      <c r="F305" s="107"/>
      <c r="I305" s="110"/>
      <c r="M305" s="110"/>
    </row>
    <row r="306" spans="1:13" ht="23.25" customHeight="1" x14ac:dyDescent="0.35">
      <c r="A306" s="2"/>
      <c r="B306" s="107"/>
      <c r="C306" s="108"/>
      <c r="D306" s="106"/>
      <c r="E306" s="109"/>
      <c r="F306" s="107"/>
      <c r="I306" s="110"/>
      <c r="M306" s="110"/>
    </row>
    <row r="307" spans="1:13" ht="23.25" customHeight="1" x14ac:dyDescent="0.35">
      <c r="A307" s="2"/>
      <c r="B307" s="107"/>
      <c r="C307" s="108"/>
      <c r="D307" s="106"/>
      <c r="E307" s="109"/>
      <c r="F307" s="107"/>
      <c r="I307" s="110"/>
      <c r="M307" s="110"/>
    </row>
    <row r="308" spans="1:13" ht="23.25" customHeight="1" x14ac:dyDescent="0.35">
      <c r="A308" s="2"/>
      <c r="B308" s="107"/>
      <c r="C308" s="108"/>
      <c r="D308" s="106"/>
      <c r="E308" s="109"/>
      <c r="F308" s="107"/>
      <c r="I308" s="110"/>
      <c r="M308" s="110"/>
    </row>
    <row r="309" spans="1:13" ht="23.25" customHeight="1" x14ac:dyDescent="0.35">
      <c r="A309" s="2"/>
      <c r="B309" s="107"/>
      <c r="C309" s="108"/>
      <c r="D309" s="106"/>
      <c r="E309" s="109"/>
      <c r="F309" s="107"/>
      <c r="I309" s="110"/>
      <c r="M309" s="110"/>
    </row>
    <row r="310" spans="1:13" ht="23.25" customHeight="1" x14ac:dyDescent="0.35">
      <c r="A310" s="2"/>
      <c r="B310" s="107"/>
      <c r="C310" s="108"/>
      <c r="D310" s="106"/>
      <c r="E310" s="109"/>
      <c r="F310" s="107"/>
      <c r="I310" s="110"/>
      <c r="M310" s="110"/>
    </row>
    <row r="311" spans="1:13" ht="23.25" customHeight="1" x14ac:dyDescent="0.35">
      <c r="A311" s="2"/>
      <c r="B311" s="107"/>
      <c r="C311" s="108"/>
      <c r="D311" s="106"/>
      <c r="E311" s="109"/>
      <c r="F311" s="107"/>
      <c r="I311" s="110"/>
      <c r="M311" s="110"/>
    </row>
    <row r="312" spans="1:13" ht="23.25" customHeight="1" x14ac:dyDescent="0.35">
      <c r="A312" s="2"/>
      <c r="B312" s="107"/>
      <c r="C312" s="108"/>
      <c r="D312" s="106"/>
      <c r="E312" s="109"/>
      <c r="F312" s="107"/>
      <c r="I312" s="110"/>
      <c r="M312" s="110"/>
    </row>
    <row r="313" spans="1:13" ht="23.25" customHeight="1" x14ac:dyDescent="0.35">
      <c r="A313" s="2"/>
      <c r="B313" s="107"/>
      <c r="C313" s="108"/>
      <c r="D313" s="106"/>
      <c r="E313" s="109"/>
      <c r="F313" s="107"/>
      <c r="I313" s="110"/>
      <c r="M313" s="110"/>
    </row>
    <row r="314" spans="1:13" ht="23.25" customHeight="1" x14ac:dyDescent="0.35">
      <c r="A314" s="2"/>
      <c r="B314" s="107"/>
      <c r="C314" s="108"/>
      <c r="D314" s="106"/>
      <c r="E314" s="109"/>
      <c r="F314" s="107"/>
      <c r="I314" s="110"/>
      <c r="M314" s="110"/>
    </row>
    <row r="315" spans="1:13" ht="23.25" customHeight="1" x14ac:dyDescent="0.35">
      <c r="A315" s="2"/>
      <c r="B315" s="107"/>
      <c r="C315" s="108"/>
      <c r="D315" s="106"/>
      <c r="E315" s="109"/>
      <c r="F315" s="107"/>
      <c r="I315" s="110"/>
      <c r="M315" s="110"/>
    </row>
    <row r="316" spans="1:13" ht="23.25" customHeight="1" x14ac:dyDescent="0.35">
      <c r="A316" s="2"/>
      <c r="B316" s="107"/>
      <c r="C316" s="108"/>
      <c r="D316" s="106"/>
      <c r="E316" s="109"/>
      <c r="F316" s="107"/>
      <c r="I316" s="110"/>
      <c r="M316" s="110"/>
    </row>
    <row r="317" spans="1:13" ht="23.25" customHeight="1" x14ac:dyDescent="0.35">
      <c r="A317" s="2"/>
      <c r="B317" s="107"/>
      <c r="C317" s="108"/>
      <c r="D317" s="106"/>
      <c r="E317" s="109"/>
      <c r="F317" s="107"/>
      <c r="I317" s="110"/>
      <c r="M317" s="110"/>
    </row>
    <row r="318" spans="1:13" ht="23.25" customHeight="1" x14ac:dyDescent="0.35">
      <c r="A318" s="2"/>
      <c r="B318" s="107"/>
      <c r="C318" s="108"/>
      <c r="D318" s="106"/>
      <c r="E318" s="109"/>
      <c r="F318" s="107"/>
      <c r="I318" s="110"/>
      <c r="M318" s="110"/>
    </row>
    <row r="319" spans="1:13" ht="23.25" customHeight="1" x14ac:dyDescent="0.35">
      <c r="A319" s="2"/>
      <c r="B319" s="107"/>
      <c r="C319" s="108"/>
      <c r="D319" s="106"/>
      <c r="E319" s="109"/>
      <c r="F319" s="107"/>
      <c r="I319" s="110"/>
      <c r="M319" s="110"/>
    </row>
    <row r="320" spans="1:13" ht="23.25" customHeight="1" x14ac:dyDescent="0.35">
      <c r="A320" s="2"/>
      <c r="B320" s="107"/>
      <c r="C320" s="108"/>
      <c r="D320" s="106"/>
      <c r="E320" s="109"/>
      <c r="F320" s="107"/>
      <c r="I320" s="110"/>
      <c r="M320" s="110"/>
    </row>
    <row r="321" spans="1:13" ht="23.25" customHeight="1" x14ac:dyDescent="0.35">
      <c r="A321" s="2"/>
      <c r="B321" s="107"/>
      <c r="C321" s="108"/>
      <c r="D321" s="106"/>
      <c r="E321" s="109"/>
      <c r="F321" s="107"/>
      <c r="I321" s="110"/>
      <c r="M321" s="110"/>
    </row>
    <row r="322" spans="1:13" ht="23.25" customHeight="1" x14ac:dyDescent="0.35">
      <c r="A322" s="2"/>
      <c r="B322" s="107"/>
      <c r="C322" s="108"/>
      <c r="D322" s="106"/>
      <c r="E322" s="109"/>
      <c r="F322" s="107"/>
      <c r="I322" s="110"/>
      <c r="M322" s="110"/>
    </row>
    <row r="323" spans="1:13" ht="23.25" customHeight="1" x14ac:dyDescent="0.35">
      <c r="A323" s="2"/>
      <c r="B323" s="107"/>
      <c r="C323" s="108"/>
      <c r="D323" s="106"/>
      <c r="E323" s="109"/>
      <c r="F323" s="107"/>
      <c r="I323" s="110"/>
      <c r="M323" s="110"/>
    </row>
    <row r="324" spans="1:13" ht="23.25" customHeight="1" x14ac:dyDescent="0.35">
      <c r="A324" s="2"/>
      <c r="B324" s="107"/>
      <c r="C324" s="108"/>
      <c r="D324" s="106"/>
      <c r="E324" s="109"/>
      <c r="F324" s="107"/>
      <c r="I324" s="110"/>
      <c r="M324" s="110"/>
    </row>
    <row r="325" spans="1:13" ht="23.25" customHeight="1" x14ac:dyDescent="0.35">
      <c r="A325" s="2"/>
      <c r="B325" s="107"/>
      <c r="C325" s="108"/>
      <c r="D325" s="106"/>
      <c r="E325" s="109"/>
      <c r="F325" s="107"/>
      <c r="I325" s="110"/>
      <c r="M325" s="110"/>
    </row>
    <row r="326" spans="1:13" ht="23.25" customHeight="1" x14ac:dyDescent="0.35">
      <c r="A326" s="2"/>
      <c r="B326" s="107"/>
      <c r="C326" s="108"/>
      <c r="D326" s="106"/>
      <c r="E326" s="109"/>
      <c r="F326" s="107"/>
      <c r="I326" s="110"/>
      <c r="M326" s="110"/>
    </row>
    <row r="327" spans="1:13" ht="23.25" customHeight="1" x14ac:dyDescent="0.35">
      <c r="A327" s="2"/>
      <c r="B327" s="107"/>
      <c r="C327" s="108"/>
      <c r="D327" s="106"/>
      <c r="E327" s="109"/>
      <c r="F327" s="107"/>
      <c r="I327" s="110"/>
      <c r="M327" s="110"/>
    </row>
    <row r="328" spans="1:13" ht="23.25" customHeight="1" x14ac:dyDescent="0.35">
      <c r="A328" s="2"/>
      <c r="B328" s="107"/>
      <c r="C328" s="108"/>
      <c r="D328" s="106"/>
      <c r="E328" s="109"/>
      <c r="F328" s="107"/>
      <c r="I328" s="110"/>
      <c r="M328" s="110"/>
    </row>
    <row r="329" spans="1:13" ht="23.25" customHeight="1" x14ac:dyDescent="0.35">
      <c r="A329" s="2"/>
      <c r="B329" s="107"/>
      <c r="C329" s="108"/>
      <c r="D329" s="106"/>
      <c r="E329" s="109"/>
      <c r="F329" s="107"/>
      <c r="I329" s="110"/>
      <c r="M329" s="110"/>
    </row>
    <row r="330" spans="1:13" ht="23.25" customHeight="1" x14ac:dyDescent="0.35">
      <c r="A330" s="2"/>
      <c r="B330" s="107"/>
      <c r="C330" s="108"/>
      <c r="D330" s="106"/>
      <c r="E330" s="109"/>
      <c r="F330" s="107"/>
      <c r="I330" s="110"/>
      <c r="M330" s="110"/>
    </row>
    <row r="331" spans="1:13" ht="23.25" customHeight="1" x14ac:dyDescent="0.35">
      <c r="A331" s="2"/>
      <c r="B331" s="107"/>
      <c r="C331" s="108"/>
      <c r="D331" s="106"/>
      <c r="E331" s="109"/>
      <c r="F331" s="107"/>
      <c r="I331" s="110"/>
      <c r="M331" s="110"/>
    </row>
    <row r="332" spans="1:13" ht="23.25" customHeight="1" x14ac:dyDescent="0.35">
      <c r="A332" s="2"/>
      <c r="B332" s="107"/>
      <c r="C332" s="108"/>
      <c r="D332" s="106"/>
      <c r="E332" s="109"/>
      <c r="F332" s="107"/>
      <c r="I332" s="110"/>
      <c r="M332" s="110"/>
    </row>
    <row r="333" spans="1:13" ht="23.25" customHeight="1" x14ac:dyDescent="0.35">
      <c r="A333" s="2"/>
      <c r="B333" s="107"/>
      <c r="C333" s="108"/>
      <c r="D333" s="106"/>
      <c r="E333" s="109"/>
      <c r="F333" s="107"/>
      <c r="I333" s="110"/>
      <c r="M333" s="110"/>
    </row>
    <row r="334" spans="1:13" ht="23.25" customHeight="1" x14ac:dyDescent="0.35">
      <c r="A334" s="2"/>
      <c r="B334" s="107"/>
      <c r="C334" s="108"/>
      <c r="D334" s="106"/>
      <c r="E334" s="109"/>
      <c r="F334" s="107"/>
      <c r="I334" s="110"/>
      <c r="M334" s="110"/>
    </row>
    <row r="335" spans="1:13" ht="23.25" customHeight="1" x14ac:dyDescent="0.35">
      <c r="A335" s="2"/>
      <c r="B335" s="107"/>
      <c r="C335" s="108"/>
      <c r="D335" s="106"/>
      <c r="E335" s="109"/>
      <c r="F335" s="107"/>
      <c r="I335" s="110"/>
      <c r="M335" s="110"/>
    </row>
    <row r="336" spans="1:13" ht="23.25" customHeight="1" x14ac:dyDescent="0.35">
      <c r="A336" s="2"/>
      <c r="B336" s="107"/>
      <c r="C336" s="108"/>
      <c r="D336" s="106"/>
      <c r="E336" s="109"/>
      <c r="F336" s="107"/>
      <c r="I336" s="110"/>
      <c r="M336" s="110"/>
    </row>
    <row r="337" spans="1:13" ht="23.25" customHeight="1" x14ac:dyDescent="0.35">
      <c r="A337" s="2"/>
      <c r="B337" s="107"/>
      <c r="C337" s="108"/>
      <c r="D337" s="106"/>
      <c r="E337" s="109"/>
      <c r="F337" s="107"/>
      <c r="I337" s="110"/>
      <c r="M337" s="110"/>
    </row>
    <row r="338" spans="1:13" ht="23.25" customHeight="1" x14ac:dyDescent="0.35">
      <c r="A338" s="2"/>
      <c r="B338" s="107"/>
      <c r="C338" s="108"/>
      <c r="D338" s="106"/>
      <c r="E338" s="109"/>
      <c r="F338" s="107"/>
      <c r="I338" s="110"/>
      <c r="M338" s="110"/>
    </row>
    <row r="339" spans="1:13" ht="23.25" customHeight="1" x14ac:dyDescent="0.35">
      <c r="A339" s="2"/>
      <c r="B339" s="107"/>
      <c r="C339" s="108"/>
      <c r="D339" s="106"/>
      <c r="E339" s="109"/>
      <c r="F339" s="107"/>
      <c r="I339" s="110"/>
      <c r="M339" s="110"/>
    </row>
    <row r="340" spans="1:13" ht="23.25" customHeight="1" x14ac:dyDescent="0.35">
      <c r="A340" s="2"/>
      <c r="B340" s="107"/>
      <c r="C340" s="108"/>
      <c r="D340" s="106"/>
      <c r="E340" s="109"/>
      <c r="F340" s="107"/>
      <c r="I340" s="110"/>
      <c r="M340" s="110"/>
    </row>
    <row r="341" spans="1:13" ht="23.25" customHeight="1" x14ac:dyDescent="0.35">
      <c r="A341" s="2"/>
      <c r="B341" s="107"/>
      <c r="C341" s="108"/>
      <c r="D341" s="106"/>
      <c r="E341" s="109"/>
      <c r="F341" s="107"/>
      <c r="I341" s="110"/>
      <c r="M341" s="110"/>
    </row>
    <row r="342" spans="1:13" ht="23.25" customHeight="1" x14ac:dyDescent="0.35">
      <c r="A342" s="2"/>
      <c r="B342" s="107"/>
      <c r="C342" s="108"/>
      <c r="D342" s="106"/>
      <c r="E342" s="109"/>
      <c r="F342" s="107"/>
      <c r="I342" s="110"/>
      <c r="M342" s="110"/>
    </row>
    <row r="343" spans="1:13" ht="23.25" customHeight="1" x14ac:dyDescent="0.35">
      <c r="A343" s="2"/>
      <c r="B343" s="107"/>
      <c r="C343" s="108"/>
      <c r="D343" s="106"/>
      <c r="E343" s="109"/>
      <c r="F343" s="107"/>
      <c r="I343" s="110"/>
      <c r="M343" s="110"/>
    </row>
    <row r="344" spans="1:13" ht="23.25" customHeight="1" x14ac:dyDescent="0.35">
      <c r="A344" s="2"/>
      <c r="B344" s="107"/>
      <c r="C344" s="108"/>
      <c r="D344" s="106"/>
      <c r="E344" s="109"/>
      <c r="F344" s="107"/>
      <c r="I344" s="110"/>
      <c r="M344" s="110"/>
    </row>
    <row r="345" spans="1:13" ht="23.25" customHeight="1" x14ac:dyDescent="0.35">
      <c r="A345" s="2"/>
      <c r="B345" s="107"/>
      <c r="C345" s="108"/>
      <c r="D345" s="106"/>
      <c r="E345" s="109"/>
      <c r="F345" s="107"/>
      <c r="I345" s="110"/>
      <c r="M345" s="110"/>
    </row>
    <row r="346" spans="1:13" ht="23.25" customHeight="1" x14ac:dyDescent="0.35">
      <c r="A346" s="2"/>
      <c r="B346" s="107"/>
      <c r="C346" s="108"/>
      <c r="D346" s="106"/>
      <c r="E346" s="109"/>
      <c r="F346" s="107"/>
      <c r="I346" s="110"/>
      <c r="M346" s="110"/>
    </row>
    <row r="347" spans="1:13" ht="23.25" customHeight="1" x14ac:dyDescent="0.35">
      <c r="A347" s="2"/>
      <c r="B347" s="107"/>
      <c r="C347" s="108"/>
      <c r="D347" s="106"/>
      <c r="E347" s="109"/>
      <c r="F347" s="107"/>
      <c r="I347" s="110"/>
      <c r="M347" s="110"/>
    </row>
    <row r="348" spans="1:13" ht="23.25" customHeight="1" x14ac:dyDescent="0.35">
      <c r="A348" s="2"/>
      <c r="B348" s="107"/>
      <c r="C348" s="108"/>
      <c r="D348" s="106"/>
      <c r="E348" s="109"/>
      <c r="F348" s="107"/>
      <c r="I348" s="110"/>
      <c r="M348" s="110"/>
    </row>
    <row r="349" spans="1:13" ht="23.25" customHeight="1" x14ac:dyDescent="0.35">
      <c r="A349" s="2"/>
      <c r="B349" s="107"/>
      <c r="C349" s="108"/>
      <c r="D349" s="106"/>
      <c r="E349" s="109"/>
      <c r="F349" s="107"/>
      <c r="I349" s="110"/>
      <c r="M349" s="110"/>
    </row>
    <row r="350" spans="1:13" ht="23.25" customHeight="1" x14ac:dyDescent="0.35">
      <c r="A350" s="2"/>
      <c r="B350" s="107"/>
      <c r="C350" s="108"/>
      <c r="D350" s="106"/>
      <c r="E350" s="109"/>
      <c r="F350" s="107"/>
      <c r="I350" s="110"/>
      <c r="M350" s="110"/>
    </row>
    <row r="351" spans="1:13" ht="23.25" customHeight="1" x14ac:dyDescent="0.35">
      <c r="A351" s="2"/>
      <c r="B351" s="107"/>
      <c r="C351" s="108"/>
      <c r="D351" s="106"/>
      <c r="E351" s="109"/>
      <c r="F351" s="107"/>
      <c r="I351" s="110"/>
      <c r="M351" s="110"/>
    </row>
    <row r="352" spans="1:13" ht="23.25" customHeight="1" x14ac:dyDescent="0.35">
      <c r="A352" s="2"/>
      <c r="B352" s="107"/>
      <c r="C352" s="108"/>
      <c r="D352" s="106"/>
      <c r="E352" s="109"/>
      <c r="F352" s="107"/>
      <c r="I352" s="110"/>
      <c r="M352" s="110"/>
    </row>
    <row r="353" spans="1:13" ht="23.25" customHeight="1" x14ac:dyDescent="0.35">
      <c r="A353" s="2"/>
      <c r="B353" s="107"/>
      <c r="C353" s="108"/>
      <c r="D353" s="106"/>
      <c r="E353" s="109"/>
      <c r="F353" s="107"/>
      <c r="I353" s="110"/>
      <c r="M353" s="110"/>
    </row>
    <row r="354" spans="1:13" ht="23.25" customHeight="1" x14ac:dyDescent="0.35">
      <c r="A354" s="2"/>
      <c r="B354" s="107"/>
      <c r="C354" s="108"/>
      <c r="D354" s="106"/>
      <c r="E354" s="109"/>
      <c r="F354" s="107"/>
      <c r="I354" s="110"/>
      <c r="M354" s="110"/>
    </row>
    <row r="355" spans="1:13" ht="23.25" customHeight="1" x14ac:dyDescent="0.35">
      <c r="A355" s="2"/>
      <c r="B355" s="107"/>
      <c r="C355" s="108"/>
      <c r="D355" s="106"/>
      <c r="E355" s="109"/>
      <c r="F355" s="107"/>
      <c r="I355" s="110"/>
      <c r="M355" s="110"/>
    </row>
    <row r="356" spans="1:13" ht="23.25" customHeight="1" x14ac:dyDescent="0.35">
      <c r="A356" s="2"/>
      <c r="B356" s="107"/>
      <c r="C356" s="108"/>
      <c r="D356" s="106"/>
      <c r="E356" s="109"/>
      <c r="F356" s="107"/>
      <c r="I356" s="110"/>
      <c r="M356" s="110"/>
    </row>
    <row r="357" spans="1:13" ht="23.25" customHeight="1" x14ac:dyDescent="0.35">
      <c r="A357" s="2"/>
      <c r="B357" s="107"/>
      <c r="C357" s="108"/>
      <c r="D357" s="106"/>
      <c r="E357" s="109"/>
      <c r="F357" s="107"/>
      <c r="I357" s="110"/>
      <c r="M357" s="110"/>
    </row>
    <row r="358" spans="1:13" ht="23.25" customHeight="1" x14ac:dyDescent="0.35">
      <c r="A358" s="2"/>
      <c r="B358" s="107"/>
      <c r="C358" s="108"/>
      <c r="D358" s="106"/>
      <c r="E358" s="109"/>
      <c r="F358" s="107"/>
      <c r="I358" s="110"/>
      <c r="M358" s="110"/>
    </row>
    <row r="359" spans="1:13" ht="23.25" customHeight="1" x14ac:dyDescent="0.35">
      <c r="A359" s="2"/>
      <c r="B359" s="107"/>
      <c r="C359" s="108"/>
      <c r="D359" s="106"/>
      <c r="E359" s="109"/>
      <c r="F359" s="107"/>
      <c r="I359" s="110"/>
      <c r="M359" s="110"/>
    </row>
    <row r="360" spans="1:13" ht="23.25" customHeight="1" x14ac:dyDescent="0.35">
      <c r="A360" s="2"/>
      <c r="B360" s="107"/>
      <c r="C360" s="108"/>
      <c r="D360" s="106"/>
      <c r="E360" s="109"/>
      <c r="F360" s="107"/>
      <c r="I360" s="110"/>
      <c r="M360" s="110"/>
    </row>
    <row r="361" spans="1:13" ht="23.25" customHeight="1" x14ac:dyDescent="0.35">
      <c r="A361" s="2"/>
      <c r="B361" s="107"/>
      <c r="C361" s="108"/>
      <c r="D361" s="106"/>
      <c r="E361" s="109"/>
      <c r="F361" s="107"/>
      <c r="I361" s="110"/>
      <c r="M361" s="110"/>
    </row>
    <row r="362" spans="1:13" ht="23.25" customHeight="1" x14ac:dyDescent="0.35">
      <c r="A362" s="2"/>
      <c r="B362" s="107"/>
      <c r="C362" s="108"/>
      <c r="D362" s="106"/>
      <c r="E362" s="109"/>
      <c r="F362" s="107"/>
      <c r="I362" s="110"/>
      <c r="M362" s="110"/>
    </row>
    <row r="363" spans="1:13" ht="23.25" customHeight="1" x14ac:dyDescent="0.35">
      <c r="A363" s="2"/>
      <c r="B363" s="107"/>
      <c r="C363" s="108"/>
      <c r="D363" s="106"/>
      <c r="E363" s="109"/>
      <c r="F363" s="107"/>
      <c r="I363" s="110"/>
      <c r="M363" s="110"/>
    </row>
    <row r="364" spans="1:13" ht="23.25" customHeight="1" x14ac:dyDescent="0.35">
      <c r="A364" s="2"/>
      <c r="B364" s="107"/>
      <c r="C364" s="108"/>
      <c r="D364" s="106"/>
      <c r="E364" s="109"/>
      <c r="F364" s="107"/>
      <c r="I364" s="110"/>
      <c r="M364" s="110"/>
    </row>
    <row r="365" spans="1:13" ht="23.25" customHeight="1" x14ac:dyDescent="0.35">
      <c r="A365" s="2"/>
      <c r="B365" s="107"/>
      <c r="C365" s="108"/>
      <c r="D365" s="106"/>
      <c r="E365" s="109"/>
      <c r="F365" s="107"/>
      <c r="I365" s="110"/>
      <c r="M365" s="110"/>
    </row>
    <row r="366" spans="1:13" ht="23.25" customHeight="1" x14ac:dyDescent="0.35">
      <c r="A366" s="2"/>
      <c r="B366" s="107"/>
      <c r="C366" s="108"/>
      <c r="D366" s="106"/>
      <c r="E366" s="109"/>
      <c r="F366" s="107"/>
      <c r="I366" s="110"/>
      <c r="M366" s="110"/>
    </row>
    <row r="367" spans="1:13" ht="23.25" customHeight="1" x14ac:dyDescent="0.35">
      <c r="A367" s="2"/>
      <c r="B367" s="107"/>
      <c r="C367" s="108"/>
      <c r="D367" s="106"/>
      <c r="E367" s="109"/>
      <c r="F367" s="107"/>
      <c r="I367" s="110"/>
      <c r="M367" s="110"/>
    </row>
    <row r="368" spans="1:13" ht="23.25" customHeight="1" x14ac:dyDescent="0.35">
      <c r="A368" s="2"/>
      <c r="B368" s="107"/>
      <c r="C368" s="108"/>
      <c r="D368" s="106"/>
      <c r="E368" s="109"/>
      <c r="F368" s="107"/>
      <c r="I368" s="110"/>
      <c r="M368" s="110"/>
    </row>
    <row r="369" spans="1:13" ht="23.25" customHeight="1" x14ac:dyDescent="0.35">
      <c r="A369" s="2"/>
      <c r="B369" s="107"/>
      <c r="C369" s="108"/>
      <c r="D369" s="106"/>
      <c r="E369" s="109"/>
      <c r="F369" s="107"/>
      <c r="I369" s="110"/>
      <c r="M369" s="110"/>
    </row>
    <row r="370" spans="1:13" ht="23.25" customHeight="1" x14ac:dyDescent="0.35">
      <c r="A370" s="2"/>
      <c r="B370" s="107"/>
      <c r="C370" s="108"/>
      <c r="D370" s="106"/>
      <c r="E370" s="109"/>
      <c r="F370" s="107"/>
      <c r="I370" s="110"/>
      <c r="M370" s="110"/>
    </row>
    <row r="371" spans="1:13" ht="23.25" customHeight="1" x14ac:dyDescent="0.35">
      <c r="A371" s="2"/>
      <c r="B371" s="107"/>
      <c r="C371" s="108"/>
      <c r="D371" s="106"/>
      <c r="E371" s="109"/>
      <c r="F371" s="107"/>
      <c r="I371" s="110"/>
      <c r="M371" s="110"/>
    </row>
    <row r="372" spans="1:13" ht="23.25" customHeight="1" x14ac:dyDescent="0.35">
      <c r="A372" s="2"/>
      <c r="B372" s="107"/>
      <c r="C372" s="108"/>
      <c r="D372" s="106"/>
      <c r="E372" s="109"/>
      <c r="F372" s="107"/>
      <c r="I372" s="110"/>
      <c r="M372" s="110"/>
    </row>
    <row r="373" spans="1:13" ht="23.25" customHeight="1" x14ac:dyDescent="0.35">
      <c r="A373" s="2"/>
      <c r="B373" s="107"/>
      <c r="C373" s="108"/>
      <c r="D373" s="106"/>
      <c r="E373" s="109"/>
      <c r="F373" s="107"/>
      <c r="I373" s="110"/>
      <c r="M373" s="110"/>
    </row>
    <row r="374" spans="1:13" ht="23.25" customHeight="1" x14ac:dyDescent="0.35">
      <c r="A374" s="2"/>
      <c r="B374" s="107"/>
      <c r="C374" s="108"/>
      <c r="D374" s="106"/>
      <c r="E374" s="109"/>
      <c r="F374" s="107"/>
      <c r="I374" s="110"/>
      <c r="M374" s="110"/>
    </row>
    <row r="375" spans="1:13" ht="23.25" customHeight="1" x14ac:dyDescent="0.35">
      <c r="A375" s="2"/>
      <c r="B375" s="107"/>
      <c r="C375" s="108"/>
      <c r="D375" s="106"/>
      <c r="E375" s="109"/>
      <c r="F375" s="107"/>
      <c r="I375" s="110"/>
      <c r="M375" s="110"/>
    </row>
    <row r="376" spans="1:13" ht="23.25" customHeight="1" x14ac:dyDescent="0.35">
      <c r="A376" s="2"/>
      <c r="B376" s="107"/>
      <c r="C376" s="108"/>
      <c r="D376" s="106"/>
      <c r="E376" s="109"/>
      <c r="F376" s="107"/>
      <c r="I376" s="110"/>
      <c r="M376" s="110"/>
    </row>
    <row r="377" spans="1:13" ht="23.25" customHeight="1" x14ac:dyDescent="0.35">
      <c r="A377" s="2"/>
      <c r="B377" s="107"/>
      <c r="C377" s="108"/>
      <c r="D377" s="106"/>
      <c r="E377" s="109"/>
      <c r="F377" s="107"/>
      <c r="I377" s="110"/>
      <c r="M377" s="110"/>
    </row>
    <row r="378" spans="1:13" ht="23.25" customHeight="1" x14ac:dyDescent="0.35">
      <c r="A378" s="2"/>
      <c r="B378" s="107"/>
      <c r="C378" s="108"/>
      <c r="D378" s="106"/>
      <c r="E378" s="109"/>
      <c r="F378" s="107"/>
      <c r="I378" s="110"/>
      <c r="M378" s="110"/>
    </row>
    <row r="379" spans="1:13" ht="23.25" customHeight="1" x14ac:dyDescent="0.35">
      <c r="A379" s="2"/>
      <c r="B379" s="107"/>
      <c r="C379" s="108"/>
      <c r="D379" s="106"/>
      <c r="E379" s="109"/>
      <c r="F379" s="107"/>
      <c r="I379" s="110"/>
      <c r="M379" s="110"/>
    </row>
    <row r="380" spans="1:13" ht="23.25" customHeight="1" x14ac:dyDescent="0.35">
      <c r="A380" s="2"/>
      <c r="B380" s="107"/>
      <c r="C380" s="108"/>
      <c r="D380" s="106"/>
      <c r="E380" s="109"/>
      <c r="F380" s="107"/>
      <c r="I380" s="110"/>
      <c r="M380" s="110"/>
    </row>
    <row r="381" spans="1:13" ht="23.25" customHeight="1" x14ac:dyDescent="0.35">
      <c r="A381" s="2"/>
      <c r="B381" s="107"/>
      <c r="C381" s="108"/>
      <c r="D381" s="106"/>
      <c r="E381" s="109"/>
      <c r="F381" s="107"/>
      <c r="I381" s="110"/>
      <c r="M381" s="110"/>
    </row>
    <row r="382" spans="1:13" ht="23.25" customHeight="1" x14ac:dyDescent="0.35">
      <c r="A382" s="2"/>
      <c r="B382" s="107"/>
      <c r="C382" s="108"/>
      <c r="D382" s="106"/>
      <c r="E382" s="109"/>
      <c r="F382" s="107"/>
      <c r="I382" s="110"/>
      <c r="M382" s="110"/>
    </row>
    <row r="383" spans="1:13" ht="23.25" customHeight="1" x14ac:dyDescent="0.35">
      <c r="A383" s="2"/>
      <c r="B383" s="107"/>
      <c r="C383" s="108"/>
      <c r="D383" s="106"/>
      <c r="E383" s="109"/>
      <c r="F383" s="107"/>
      <c r="I383" s="110"/>
      <c r="M383" s="110"/>
    </row>
    <row r="384" spans="1:13" ht="23.25" customHeight="1" x14ac:dyDescent="0.35">
      <c r="A384" s="2"/>
      <c r="B384" s="107"/>
      <c r="C384" s="108"/>
      <c r="D384" s="106"/>
      <c r="E384" s="109"/>
      <c r="F384" s="107"/>
      <c r="I384" s="110"/>
      <c r="M384" s="110"/>
    </row>
    <row r="385" spans="1:13" ht="23.25" customHeight="1" x14ac:dyDescent="0.35">
      <c r="A385" s="2"/>
      <c r="B385" s="107"/>
      <c r="C385" s="108"/>
      <c r="D385" s="106"/>
      <c r="E385" s="109"/>
      <c r="F385" s="107"/>
      <c r="I385" s="110"/>
      <c r="M385" s="110"/>
    </row>
    <row r="386" spans="1:13" ht="23.25" customHeight="1" x14ac:dyDescent="0.35">
      <c r="A386" s="2"/>
      <c r="B386" s="107"/>
      <c r="C386" s="108"/>
      <c r="D386" s="106"/>
      <c r="E386" s="109"/>
      <c r="F386" s="107"/>
      <c r="I386" s="110"/>
      <c r="M386" s="110"/>
    </row>
    <row r="387" spans="1:13" ht="23.25" customHeight="1" x14ac:dyDescent="0.35">
      <c r="A387" s="2"/>
      <c r="B387" s="107"/>
      <c r="C387" s="108"/>
      <c r="D387" s="106"/>
      <c r="E387" s="109"/>
      <c r="F387" s="107"/>
      <c r="I387" s="110"/>
      <c r="M387" s="110"/>
    </row>
    <row r="388" spans="1:13" ht="23.25" customHeight="1" x14ac:dyDescent="0.35">
      <c r="A388" s="2"/>
      <c r="B388" s="107"/>
      <c r="C388" s="108"/>
      <c r="D388" s="106"/>
      <c r="E388" s="109"/>
      <c r="F388" s="107"/>
      <c r="I388" s="110"/>
      <c r="M388" s="110"/>
    </row>
    <row r="389" spans="1:13" ht="23.25" customHeight="1" x14ac:dyDescent="0.35">
      <c r="A389" s="2"/>
      <c r="B389" s="107"/>
      <c r="C389" s="108"/>
      <c r="D389" s="106"/>
      <c r="E389" s="109"/>
      <c r="F389" s="107"/>
      <c r="I389" s="110"/>
      <c r="M389" s="110"/>
    </row>
    <row r="390" spans="1:13" ht="23.25" customHeight="1" x14ac:dyDescent="0.35">
      <c r="A390" s="2"/>
      <c r="B390" s="107"/>
      <c r="C390" s="108"/>
      <c r="D390" s="106"/>
      <c r="E390" s="109"/>
      <c r="F390" s="107"/>
      <c r="I390" s="110"/>
      <c r="M390" s="110"/>
    </row>
    <row r="391" spans="1:13" ht="23.25" customHeight="1" x14ac:dyDescent="0.35">
      <c r="A391" s="2"/>
      <c r="B391" s="107"/>
      <c r="C391" s="108"/>
      <c r="D391" s="106"/>
      <c r="E391" s="109"/>
      <c r="F391" s="107"/>
      <c r="I391" s="110"/>
      <c r="M391" s="110"/>
    </row>
    <row r="392" spans="1:13" ht="23.25" customHeight="1" x14ac:dyDescent="0.35">
      <c r="A392" s="2"/>
      <c r="B392" s="107"/>
      <c r="C392" s="108"/>
      <c r="D392" s="106"/>
      <c r="E392" s="109"/>
      <c r="F392" s="107"/>
      <c r="I392" s="110"/>
      <c r="M392" s="110"/>
    </row>
    <row r="393" spans="1:13" ht="23.25" customHeight="1" x14ac:dyDescent="0.35">
      <c r="A393" s="2"/>
      <c r="B393" s="107"/>
      <c r="C393" s="108"/>
      <c r="D393" s="106"/>
      <c r="E393" s="109"/>
      <c r="F393" s="107"/>
      <c r="I393" s="110"/>
      <c r="M393" s="110"/>
    </row>
    <row r="394" spans="1:13" ht="23.25" customHeight="1" x14ac:dyDescent="0.35">
      <c r="A394" s="2"/>
      <c r="B394" s="107"/>
      <c r="C394" s="108"/>
      <c r="D394" s="106"/>
      <c r="E394" s="109"/>
      <c r="F394" s="107"/>
      <c r="I394" s="110"/>
      <c r="M394" s="110"/>
    </row>
    <row r="395" spans="1:13" ht="23.25" customHeight="1" x14ac:dyDescent="0.35">
      <c r="A395" s="2"/>
      <c r="B395" s="107"/>
      <c r="C395" s="108"/>
      <c r="D395" s="106"/>
      <c r="E395" s="109"/>
      <c r="F395" s="107"/>
      <c r="I395" s="110"/>
      <c r="M395" s="110"/>
    </row>
    <row r="396" spans="1:13" ht="23.25" customHeight="1" x14ac:dyDescent="0.35">
      <c r="A396" s="2"/>
      <c r="B396" s="107"/>
      <c r="C396" s="108"/>
      <c r="D396" s="106"/>
      <c r="E396" s="109"/>
      <c r="F396" s="107"/>
      <c r="I396" s="110"/>
      <c r="M396" s="110"/>
    </row>
    <row r="397" spans="1:13" ht="23.25" customHeight="1" x14ac:dyDescent="0.35">
      <c r="A397" s="2"/>
      <c r="B397" s="107"/>
      <c r="C397" s="108"/>
      <c r="D397" s="106"/>
      <c r="E397" s="109"/>
      <c r="F397" s="107"/>
      <c r="I397" s="110"/>
      <c r="M397" s="110"/>
    </row>
    <row r="398" spans="1:13" ht="23.25" customHeight="1" x14ac:dyDescent="0.35">
      <c r="A398" s="2"/>
      <c r="B398" s="107"/>
      <c r="C398" s="108"/>
      <c r="D398" s="106"/>
      <c r="E398" s="109"/>
      <c r="F398" s="107"/>
      <c r="I398" s="110"/>
      <c r="M398" s="110"/>
    </row>
    <row r="399" spans="1:13" ht="23.25" customHeight="1" x14ac:dyDescent="0.35">
      <c r="A399" s="2"/>
      <c r="B399" s="107"/>
      <c r="C399" s="108"/>
      <c r="D399" s="106"/>
      <c r="E399" s="109"/>
      <c r="F399" s="107"/>
      <c r="I399" s="110"/>
      <c r="M399" s="110"/>
    </row>
    <row r="400" spans="1:13" ht="23.25" customHeight="1" x14ac:dyDescent="0.35">
      <c r="A400" s="2"/>
      <c r="B400" s="107"/>
      <c r="C400" s="108"/>
      <c r="D400" s="106"/>
      <c r="E400" s="109"/>
      <c r="F400" s="107"/>
      <c r="I400" s="110"/>
      <c r="M400" s="110"/>
    </row>
    <row r="401" spans="1:13" ht="23.25" customHeight="1" x14ac:dyDescent="0.35">
      <c r="A401" s="2"/>
      <c r="B401" s="107"/>
      <c r="C401" s="108"/>
      <c r="D401" s="106"/>
      <c r="E401" s="109"/>
      <c r="F401" s="107"/>
      <c r="I401" s="110"/>
      <c r="M401" s="110"/>
    </row>
    <row r="402" spans="1:13" ht="23.25" customHeight="1" x14ac:dyDescent="0.35">
      <c r="A402" s="2"/>
      <c r="B402" s="107"/>
      <c r="C402" s="108"/>
      <c r="D402" s="106"/>
      <c r="E402" s="109"/>
      <c r="F402" s="107"/>
      <c r="I402" s="110"/>
      <c r="M402" s="110"/>
    </row>
    <row r="403" spans="1:13" ht="23.25" customHeight="1" x14ac:dyDescent="0.35">
      <c r="A403" s="2"/>
      <c r="B403" s="107"/>
      <c r="C403" s="108"/>
      <c r="D403" s="106"/>
      <c r="E403" s="109"/>
      <c r="F403" s="107"/>
      <c r="I403" s="110"/>
      <c r="M403" s="110"/>
    </row>
    <row r="404" spans="1:13" ht="23.25" customHeight="1" x14ac:dyDescent="0.35">
      <c r="A404" s="2"/>
      <c r="B404" s="107"/>
      <c r="C404" s="108"/>
      <c r="D404" s="106"/>
      <c r="E404" s="109"/>
      <c r="F404" s="107"/>
      <c r="I404" s="110"/>
      <c r="M404" s="110"/>
    </row>
    <row r="405" spans="1:13" ht="23.25" customHeight="1" x14ac:dyDescent="0.35">
      <c r="A405" s="2"/>
      <c r="B405" s="107"/>
      <c r="C405" s="108"/>
      <c r="D405" s="106"/>
      <c r="E405" s="109"/>
      <c r="F405" s="107"/>
      <c r="I405" s="110"/>
      <c r="M405" s="110"/>
    </row>
    <row r="406" spans="1:13" ht="23.25" customHeight="1" x14ac:dyDescent="0.35">
      <c r="A406" s="2"/>
      <c r="B406" s="107"/>
      <c r="C406" s="108"/>
      <c r="D406" s="106"/>
      <c r="E406" s="109"/>
      <c r="F406" s="107"/>
      <c r="I406" s="110"/>
      <c r="M406" s="110"/>
    </row>
    <row r="407" spans="1:13" ht="23.25" customHeight="1" x14ac:dyDescent="0.35">
      <c r="A407" s="2"/>
      <c r="B407" s="107"/>
      <c r="C407" s="108"/>
      <c r="D407" s="106"/>
      <c r="E407" s="109"/>
      <c r="F407" s="107"/>
      <c r="I407" s="110"/>
      <c r="M407" s="110"/>
    </row>
    <row r="408" spans="1:13" ht="23.25" customHeight="1" x14ac:dyDescent="0.35">
      <c r="A408" s="2"/>
      <c r="B408" s="107"/>
      <c r="C408" s="108"/>
      <c r="D408" s="106"/>
      <c r="E408" s="109"/>
      <c r="F408" s="107"/>
      <c r="I408" s="110"/>
      <c r="M408" s="110"/>
    </row>
    <row r="409" spans="1:13" ht="23.25" customHeight="1" x14ac:dyDescent="0.35">
      <c r="A409" s="2"/>
      <c r="B409" s="107"/>
      <c r="C409" s="108"/>
      <c r="D409" s="106"/>
      <c r="E409" s="109"/>
      <c r="F409" s="107"/>
      <c r="I409" s="110"/>
      <c r="M409" s="110"/>
    </row>
    <row r="410" spans="1:13" ht="23.25" customHeight="1" x14ac:dyDescent="0.35">
      <c r="A410" s="2"/>
      <c r="B410" s="107"/>
      <c r="C410" s="108"/>
      <c r="D410" s="106"/>
      <c r="E410" s="109"/>
      <c r="F410" s="107"/>
      <c r="I410" s="110"/>
      <c r="M410" s="110"/>
    </row>
    <row r="411" spans="1:13" ht="23.25" customHeight="1" x14ac:dyDescent="0.35">
      <c r="A411" s="2"/>
      <c r="B411" s="107"/>
      <c r="C411" s="108"/>
      <c r="D411" s="106"/>
      <c r="E411" s="109"/>
      <c r="F411" s="107"/>
      <c r="I411" s="110"/>
      <c r="M411" s="110"/>
    </row>
    <row r="412" spans="1:13" ht="23.25" customHeight="1" x14ac:dyDescent="0.35">
      <c r="A412" s="2"/>
      <c r="B412" s="107"/>
      <c r="C412" s="108"/>
      <c r="D412" s="106"/>
      <c r="E412" s="109"/>
      <c r="F412" s="107"/>
      <c r="I412" s="110"/>
      <c r="M412" s="110"/>
    </row>
    <row r="413" spans="1:13" ht="23.25" customHeight="1" x14ac:dyDescent="0.35">
      <c r="A413" s="2"/>
      <c r="B413" s="107"/>
      <c r="C413" s="108"/>
      <c r="D413" s="106"/>
      <c r="E413" s="109"/>
      <c r="F413" s="107"/>
      <c r="I413" s="110"/>
      <c r="M413" s="110"/>
    </row>
    <row r="414" spans="1:13" ht="23.25" customHeight="1" x14ac:dyDescent="0.35">
      <c r="A414" s="2"/>
      <c r="B414" s="107"/>
      <c r="C414" s="108"/>
      <c r="D414" s="106"/>
      <c r="E414" s="109"/>
      <c r="F414" s="107"/>
      <c r="I414" s="110"/>
      <c r="M414" s="110"/>
    </row>
    <row r="415" spans="1:13" ht="23.25" customHeight="1" x14ac:dyDescent="0.35">
      <c r="A415" s="2"/>
      <c r="B415" s="107"/>
      <c r="C415" s="108"/>
      <c r="D415" s="106"/>
      <c r="E415" s="109"/>
      <c r="F415" s="107"/>
      <c r="I415" s="110"/>
      <c r="M415" s="110"/>
    </row>
    <row r="416" spans="1:13" ht="23.25" customHeight="1" x14ac:dyDescent="0.35">
      <c r="A416" s="2"/>
      <c r="B416" s="107"/>
      <c r="C416" s="108"/>
      <c r="D416" s="106"/>
      <c r="E416" s="109"/>
      <c r="F416" s="107"/>
      <c r="I416" s="110"/>
      <c r="M416" s="110"/>
    </row>
    <row r="417" spans="1:13" ht="23.25" customHeight="1" x14ac:dyDescent="0.35">
      <c r="A417" s="2"/>
      <c r="B417" s="107"/>
      <c r="C417" s="108"/>
      <c r="D417" s="106"/>
      <c r="E417" s="109"/>
      <c r="F417" s="107"/>
      <c r="I417" s="110"/>
      <c r="M417" s="110"/>
    </row>
    <row r="418" spans="1:13" ht="23.25" customHeight="1" x14ac:dyDescent="0.35">
      <c r="A418" s="2"/>
      <c r="B418" s="107"/>
      <c r="C418" s="108"/>
      <c r="D418" s="106"/>
      <c r="E418" s="109"/>
      <c r="F418" s="107"/>
      <c r="I418" s="110"/>
      <c r="M418" s="110"/>
    </row>
    <row r="419" spans="1:13" ht="23.25" customHeight="1" x14ac:dyDescent="0.35">
      <c r="A419" s="2"/>
      <c r="B419" s="107"/>
      <c r="C419" s="108"/>
      <c r="D419" s="106"/>
      <c r="E419" s="109"/>
      <c r="F419" s="107"/>
      <c r="I419" s="110"/>
      <c r="M419" s="110"/>
    </row>
    <row r="420" spans="1:13" ht="23.25" customHeight="1" x14ac:dyDescent="0.35">
      <c r="A420" s="2"/>
      <c r="B420" s="107"/>
      <c r="C420" s="108"/>
      <c r="D420" s="106"/>
      <c r="E420" s="109"/>
      <c r="F420" s="107"/>
      <c r="I420" s="110"/>
      <c r="M420" s="110"/>
    </row>
    <row r="421" spans="1:13" ht="23.25" customHeight="1" x14ac:dyDescent="0.35">
      <c r="A421" s="2"/>
      <c r="B421" s="107"/>
      <c r="C421" s="108"/>
      <c r="D421" s="106"/>
      <c r="E421" s="109"/>
      <c r="F421" s="107"/>
      <c r="I421" s="110"/>
      <c r="M421" s="110"/>
    </row>
    <row r="422" spans="1:13" ht="23.25" customHeight="1" x14ac:dyDescent="0.35">
      <c r="A422" s="2"/>
      <c r="B422" s="107"/>
      <c r="C422" s="108"/>
      <c r="D422" s="106"/>
      <c r="E422" s="109"/>
      <c r="F422" s="107"/>
      <c r="I422" s="110"/>
      <c r="M422" s="110"/>
    </row>
    <row r="423" spans="1:13" ht="23.25" customHeight="1" x14ac:dyDescent="0.35">
      <c r="A423" s="2"/>
      <c r="B423" s="107"/>
      <c r="C423" s="108"/>
      <c r="D423" s="106"/>
      <c r="E423" s="109"/>
      <c r="F423" s="107"/>
      <c r="I423" s="110"/>
      <c r="M423" s="110"/>
    </row>
    <row r="424" spans="1:13" ht="23.25" customHeight="1" x14ac:dyDescent="0.35">
      <c r="A424" s="2"/>
      <c r="B424" s="107"/>
      <c r="C424" s="108"/>
      <c r="D424" s="106"/>
      <c r="E424" s="109"/>
      <c r="F424" s="107"/>
      <c r="I424" s="110"/>
      <c r="M424" s="110"/>
    </row>
    <row r="425" spans="1:13" ht="23.25" customHeight="1" x14ac:dyDescent="0.35">
      <c r="A425" s="2"/>
      <c r="B425" s="107"/>
      <c r="C425" s="108"/>
      <c r="D425" s="106"/>
      <c r="E425" s="109"/>
      <c r="F425" s="107"/>
      <c r="I425" s="110"/>
      <c r="M425" s="110"/>
    </row>
    <row r="426" spans="1:13" ht="23.25" customHeight="1" x14ac:dyDescent="0.35">
      <c r="A426" s="2"/>
      <c r="B426" s="107"/>
      <c r="C426" s="108"/>
      <c r="D426" s="106"/>
      <c r="E426" s="109"/>
      <c r="F426" s="107"/>
      <c r="I426" s="110"/>
      <c r="M426" s="110"/>
    </row>
    <row r="427" spans="1:13" ht="23.25" customHeight="1" x14ac:dyDescent="0.35">
      <c r="A427" s="2"/>
      <c r="B427" s="107"/>
      <c r="C427" s="108"/>
      <c r="D427" s="106"/>
      <c r="E427" s="109"/>
      <c r="F427" s="107"/>
      <c r="I427" s="110"/>
      <c r="M427" s="110"/>
    </row>
    <row r="428" spans="1:13" ht="23.25" customHeight="1" x14ac:dyDescent="0.35">
      <c r="A428" s="2"/>
      <c r="B428" s="107"/>
      <c r="C428" s="108"/>
      <c r="D428" s="106"/>
      <c r="E428" s="109"/>
      <c r="F428" s="107"/>
      <c r="I428" s="110"/>
      <c r="M428" s="110"/>
    </row>
    <row r="429" spans="1:13" ht="23.25" customHeight="1" x14ac:dyDescent="0.35">
      <c r="A429" s="2"/>
      <c r="B429" s="107"/>
      <c r="C429" s="108"/>
      <c r="D429" s="106"/>
      <c r="E429" s="109"/>
      <c r="F429" s="107"/>
      <c r="I429" s="110"/>
      <c r="M429" s="110"/>
    </row>
    <row r="430" spans="1:13" ht="23.25" customHeight="1" x14ac:dyDescent="0.35">
      <c r="A430" s="2"/>
      <c r="B430" s="107"/>
      <c r="C430" s="108"/>
      <c r="D430" s="106"/>
      <c r="E430" s="109"/>
      <c r="F430" s="107"/>
      <c r="I430" s="110"/>
      <c r="M430" s="110"/>
    </row>
    <row r="431" spans="1:13" ht="23.25" customHeight="1" x14ac:dyDescent="0.35">
      <c r="A431" s="2"/>
      <c r="B431" s="107"/>
      <c r="C431" s="108"/>
      <c r="D431" s="106"/>
      <c r="E431" s="109"/>
      <c r="F431" s="107"/>
      <c r="I431" s="110"/>
      <c r="M431" s="110"/>
    </row>
    <row r="432" spans="1:13" ht="23.25" customHeight="1" x14ac:dyDescent="0.35">
      <c r="A432" s="2"/>
      <c r="B432" s="107"/>
      <c r="C432" s="108"/>
      <c r="D432" s="106"/>
      <c r="E432" s="109"/>
      <c r="F432" s="107"/>
      <c r="I432" s="110"/>
      <c r="M432" s="110"/>
    </row>
    <row r="433" spans="1:13" ht="23.25" customHeight="1" x14ac:dyDescent="0.35">
      <c r="A433" s="2"/>
      <c r="B433" s="107"/>
      <c r="C433" s="108"/>
      <c r="D433" s="106"/>
      <c r="E433" s="109"/>
      <c r="F433" s="107"/>
      <c r="I433" s="110"/>
      <c r="M433" s="110"/>
    </row>
    <row r="434" spans="1:13" ht="23.25" customHeight="1" x14ac:dyDescent="0.35">
      <c r="A434" s="2"/>
      <c r="B434" s="107"/>
      <c r="C434" s="108"/>
      <c r="D434" s="106"/>
      <c r="E434" s="109"/>
      <c r="F434" s="107"/>
      <c r="I434" s="110"/>
      <c r="M434" s="110"/>
    </row>
    <row r="435" spans="1:13" ht="23.25" customHeight="1" x14ac:dyDescent="0.35">
      <c r="A435" s="2"/>
      <c r="B435" s="107"/>
      <c r="C435" s="108"/>
      <c r="D435" s="106"/>
      <c r="E435" s="109"/>
      <c r="F435" s="107"/>
      <c r="I435" s="110"/>
      <c r="M435" s="110"/>
    </row>
    <row r="436" spans="1:13" ht="23.25" customHeight="1" x14ac:dyDescent="0.35">
      <c r="A436" s="2"/>
      <c r="B436" s="107"/>
      <c r="C436" s="108"/>
      <c r="D436" s="106"/>
      <c r="E436" s="109"/>
      <c r="F436" s="107"/>
      <c r="I436" s="110"/>
      <c r="M436" s="110"/>
    </row>
    <row r="437" spans="1:13" ht="23.25" customHeight="1" x14ac:dyDescent="0.35">
      <c r="A437" s="2"/>
      <c r="B437" s="107"/>
      <c r="C437" s="108"/>
      <c r="D437" s="106"/>
      <c r="E437" s="109"/>
      <c r="F437" s="107"/>
      <c r="I437" s="110"/>
      <c r="M437" s="110"/>
    </row>
    <row r="438" spans="1:13" ht="23.25" customHeight="1" x14ac:dyDescent="0.35">
      <c r="A438" s="2"/>
      <c r="B438" s="107"/>
      <c r="C438" s="108"/>
      <c r="D438" s="106"/>
      <c r="E438" s="109"/>
      <c r="F438" s="107"/>
      <c r="I438" s="110"/>
      <c r="M438" s="110"/>
    </row>
    <row r="439" spans="1:13" ht="23.25" customHeight="1" x14ac:dyDescent="0.35">
      <c r="A439" s="2"/>
      <c r="B439" s="107"/>
      <c r="C439" s="108"/>
      <c r="D439" s="106"/>
      <c r="E439" s="109"/>
      <c r="F439" s="107"/>
      <c r="I439" s="110"/>
      <c r="M439" s="110"/>
    </row>
    <row r="440" spans="1:13" ht="23.25" customHeight="1" x14ac:dyDescent="0.35">
      <c r="A440" s="2"/>
      <c r="B440" s="107"/>
      <c r="C440" s="108"/>
      <c r="D440" s="106"/>
      <c r="E440" s="109"/>
      <c r="F440" s="107"/>
      <c r="I440" s="110"/>
      <c r="M440" s="110"/>
    </row>
    <row r="441" spans="1:13" ht="23.25" customHeight="1" x14ac:dyDescent="0.35">
      <c r="A441" s="2"/>
      <c r="B441" s="107"/>
      <c r="C441" s="108"/>
      <c r="D441" s="106"/>
      <c r="E441" s="109"/>
      <c r="F441" s="107"/>
      <c r="I441" s="110"/>
      <c r="M441" s="110"/>
    </row>
    <row r="442" spans="1:13" ht="23.25" customHeight="1" x14ac:dyDescent="0.35">
      <c r="A442" s="2"/>
      <c r="B442" s="107"/>
      <c r="C442" s="108"/>
      <c r="D442" s="106"/>
      <c r="E442" s="109"/>
      <c r="F442" s="107"/>
      <c r="I442" s="110"/>
      <c r="M442" s="110"/>
    </row>
    <row r="443" spans="1:13" ht="23.25" customHeight="1" x14ac:dyDescent="0.35">
      <c r="A443" s="2"/>
      <c r="B443" s="107"/>
      <c r="C443" s="108"/>
      <c r="D443" s="106"/>
      <c r="E443" s="109"/>
      <c r="F443" s="107"/>
      <c r="I443" s="110"/>
      <c r="M443" s="110"/>
    </row>
    <row r="444" spans="1:13" ht="23.25" customHeight="1" x14ac:dyDescent="0.35">
      <c r="A444" s="2"/>
      <c r="B444" s="107"/>
      <c r="C444" s="108"/>
      <c r="D444" s="106"/>
      <c r="E444" s="109"/>
      <c r="F444" s="107"/>
      <c r="I444" s="110"/>
      <c r="M444" s="110"/>
    </row>
    <row r="445" spans="1:13" ht="23.25" customHeight="1" x14ac:dyDescent="0.35">
      <c r="A445" s="2"/>
      <c r="B445" s="107"/>
      <c r="C445" s="108"/>
      <c r="D445" s="106"/>
      <c r="E445" s="109"/>
      <c r="F445" s="107"/>
      <c r="I445" s="110"/>
      <c r="M445" s="110"/>
    </row>
    <row r="446" spans="1:13" ht="23.25" customHeight="1" x14ac:dyDescent="0.35">
      <c r="A446" s="2"/>
      <c r="B446" s="107"/>
      <c r="C446" s="108"/>
      <c r="D446" s="106"/>
      <c r="E446" s="109"/>
      <c r="F446" s="107"/>
      <c r="I446" s="110"/>
      <c r="M446" s="110"/>
    </row>
    <row r="447" spans="1:13" ht="23.25" customHeight="1" x14ac:dyDescent="0.35">
      <c r="A447" s="2"/>
      <c r="B447" s="107"/>
      <c r="C447" s="108"/>
      <c r="D447" s="106"/>
      <c r="E447" s="109"/>
      <c r="F447" s="107"/>
      <c r="I447" s="110"/>
      <c r="M447" s="110"/>
    </row>
    <row r="448" spans="1:13" ht="23.25" customHeight="1" x14ac:dyDescent="0.35">
      <c r="A448" s="2"/>
      <c r="B448" s="107"/>
      <c r="C448" s="108"/>
      <c r="D448" s="106"/>
      <c r="E448" s="109"/>
      <c r="F448" s="107"/>
      <c r="I448" s="110"/>
      <c r="M448" s="110"/>
    </row>
    <row r="449" spans="1:13" ht="23.25" customHeight="1" x14ac:dyDescent="0.35">
      <c r="A449" s="2"/>
      <c r="B449" s="107"/>
      <c r="C449" s="108"/>
      <c r="D449" s="106"/>
      <c r="E449" s="109"/>
      <c r="F449" s="107"/>
      <c r="I449" s="110"/>
      <c r="M449" s="110"/>
    </row>
    <row r="450" spans="1:13" ht="23.25" customHeight="1" x14ac:dyDescent="0.35">
      <c r="A450" s="2"/>
      <c r="B450" s="107"/>
      <c r="C450" s="108"/>
      <c r="D450" s="106"/>
      <c r="E450" s="109"/>
      <c r="F450" s="107"/>
      <c r="I450" s="110"/>
      <c r="M450" s="110"/>
    </row>
    <row r="451" spans="1:13" ht="23.25" customHeight="1" x14ac:dyDescent="0.35">
      <c r="A451" s="2"/>
      <c r="B451" s="107"/>
      <c r="C451" s="108"/>
      <c r="D451" s="106"/>
      <c r="E451" s="109"/>
      <c r="F451" s="107"/>
      <c r="I451" s="110"/>
      <c r="M451" s="110"/>
    </row>
    <row r="452" spans="1:13" ht="23.25" customHeight="1" x14ac:dyDescent="0.35">
      <c r="A452" s="2"/>
      <c r="B452" s="107"/>
      <c r="C452" s="108"/>
      <c r="D452" s="106"/>
      <c r="E452" s="109"/>
      <c r="F452" s="107"/>
      <c r="I452" s="110"/>
      <c r="M452" s="110"/>
    </row>
    <row r="453" spans="1:13" ht="23.25" customHeight="1" x14ac:dyDescent="0.35">
      <c r="A453" s="2"/>
      <c r="B453" s="107"/>
      <c r="C453" s="108"/>
      <c r="D453" s="106"/>
      <c r="E453" s="109"/>
      <c r="F453" s="107"/>
      <c r="I453" s="110"/>
      <c r="M453" s="110"/>
    </row>
    <row r="454" spans="1:13" ht="23.25" customHeight="1" x14ac:dyDescent="0.35">
      <c r="A454" s="2"/>
      <c r="B454" s="107"/>
      <c r="C454" s="108"/>
      <c r="D454" s="106"/>
      <c r="E454" s="109"/>
      <c r="F454" s="107"/>
      <c r="I454" s="110"/>
      <c r="M454" s="110"/>
    </row>
    <row r="455" spans="1:13" ht="23.25" customHeight="1" x14ac:dyDescent="0.35">
      <c r="A455" s="2"/>
      <c r="B455" s="107"/>
      <c r="C455" s="108"/>
      <c r="D455" s="106"/>
      <c r="E455" s="109"/>
      <c r="F455" s="107"/>
      <c r="I455" s="110"/>
      <c r="M455" s="110"/>
    </row>
    <row r="456" spans="1:13" ht="23.25" customHeight="1" x14ac:dyDescent="0.35">
      <c r="A456" s="2"/>
      <c r="B456" s="107"/>
      <c r="C456" s="108"/>
      <c r="D456" s="106"/>
      <c r="E456" s="109"/>
      <c r="F456" s="107"/>
      <c r="I456" s="110"/>
      <c r="M456" s="110"/>
    </row>
    <row r="457" spans="1:13" ht="23.25" customHeight="1" x14ac:dyDescent="0.35">
      <c r="A457" s="2"/>
      <c r="B457" s="107"/>
      <c r="C457" s="108"/>
      <c r="D457" s="106"/>
      <c r="E457" s="109"/>
      <c r="F457" s="107"/>
      <c r="I457" s="110"/>
      <c r="M457" s="110"/>
    </row>
    <row r="458" spans="1:13" ht="23.25" customHeight="1" x14ac:dyDescent="0.35">
      <c r="A458" s="2"/>
      <c r="B458" s="107"/>
      <c r="C458" s="108"/>
      <c r="D458" s="106"/>
      <c r="E458" s="109"/>
      <c r="F458" s="107"/>
      <c r="I458" s="110"/>
      <c r="M458" s="110"/>
    </row>
    <row r="459" spans="1:13" ht="23.25" customHeight="1" x14ac:dyDescent="0.35">
      <c r="A459" s="2"/>
      <c r="B459" s="107"/>
      <c r="C459" s="108"/>
      <c r="D459" s="106"/>
      <c r="E459" s="109"/>
      <c r="F459" s="107"/>
      <c r="I459" s="110"/>
      <c r="M459" s="110"/>
    </row>
    <row r="460" spans="1:13" ht="23.25" customHeight="1" x14ac:dyDescent="0.35">
      <c r="A460" s="2"/>
      <c r="B460" s="107"/>
      <c r="C460" s="108"/>
      <c r="D460" s="106"/>
      <c r="E460" s="109"/>
      <c r="F460" s="107"/>
      <c r="I460" s="110"/>
      <c r="M460" s="110"/>
    </row>
    <row r="461" spans="1:13" ht="23.25" customHeight="1" x14ac:dyDescent="0.35">
      <c r="A461" s="2"/>
      <c r="B461" s="107"/>
      <c r="C461" s="108"/>
      <c r="D461" s="106"/>
      <c r="E461" s="109"/>
      <c r="F461" s="107"/>
      <c r="I461" s="110"/>
      <c r="M461" s="110"/>
    </row>
    <row r="462" spans="1:13" ht="23.25" customHeight="1" x14ac:dyDescent="0.35">
      <c r="A462" s="2"/>
      <c r="B462" s="107"/>
      <c r="C462" s="108"/>
      <c r="D462" s="106"/>
      <c r="E462" s="109"/>
      <c r="F462" s="107"/>
      <c r="I462" s="110"/>
      <c r="M462" s="110"/>
    </row>
    <row r="463" spans="1:13" ht="23.25" customHeight="1" x14ac:dyDescent="0.35">
      <c r="A463" s="2"/>
      <c r="B463" s="107"/>
      <c r="C463" s="108"/>
      <c r="D463" s="106"/>
      <c r="E463" s="109"/>
      <c r="F463" s="107"/>
      <c r="I463" s="110"/>
      <c r="M463" s="110"/>
    </row>
    <row r="464" spans="1:13" ht="23.25" customHeight="1" x14ac:dyDescent="0.35">
      <c r="A464" s="2"/>
      <c r="B464" s="107"/>
      <c r="C464" s="108"/>
      <c r="D464" s="106"/>
      <c r="E464" s="109"/>
      <c r="F464" s="107"/>
      <c r="I464" s="110"/>
      <c r="M464" s="110"/>
    </row>
    <row r="465" spans="1:13" ht="23.25" customHeight="1" x14ac:dyDescent="0.35">
      <c r="A465" s="2"/>
      <c r="B465" s="107"/>
      <c r="C465" s="108"/>
      <c r="D465" s="106"/>
      <c r="E465" s="109"/>
      <c r="F465" s="107"/>
      <c r="I465" s="110"/>
      <c r="M465" s="110"/>
    </row>
    <row r="466" spans="1:13" ht="23.25" customHeight="1" x14ac:dyDescent="0.35">
      <c r="A466" s="2"/>
      <c r="B466" s="107"/>
      <c r="C466" s="108"/>
      <c r="D466" s="106"/>
      <c r="E466" s="109"/>
      <c r="F466" s="107"/>
      <c r="I466" s="110"/>
      <c r="M466" s="110"/>
    </row>
    <row r="467" spans="1:13" ht="23.25" customHeight="1" x14ac:dyDescent="0.35">
      <c r="A467" s="2"/>
      <c r="B467" s="107"/>
      <c r="C467" s="108"/>
      <c r="D467" s="106"/>
      <c r="E467" s="109"/>
      <c r="F467" s="107"/>
      <c r="I467" s="110"/>
      <c r="M467" s="110"/>
    </row>
    <row r="468" spans="1:13" ht="23.25" customHeight="1" x14ac:dyDescent="0.35">
      <c r="A468" s="2"/>
      <c r="B468" s="107"/>
      <c r="C468" s="108"/>
      <c r="D468" s="106"/>
      <c r="E468" s="109"/>
      <c r="F468" s="107"/>
      <c r="I468" s="110"/>
      <c r="M468" s="110"/>
    </row>
    <row r="469" spans="1:13" ht="23.25" customHeight="1" x14ac:dyDescent="0.35">
      <c r="A469" s="2"/>
      <c r="B469" s="107"/>
      <c r="C469" s="108"/>
      <c r="D469" s="106"/>
      <c r="E469" s="109"/>
      <c r="F469" s="107"/>
      <c r="I469" s="110"/>
      <c r="M469" s="110"/>
    </row>
    <row r="470" spans="1:13" ht="23.25" customHeight="1" x14ac:dyDescent="0.35">
      <c r="A470" s="2"/>
      <c r="B470" s="107"/>
      <c r="C470" s="108"/>
      <c r="D470" s="106"/>
      <c r="E470" s="109"/>
      <c r="F470" s="107"/>
      <c r="I470" s="110"/>
      <c r="M470" s="110"/>
    </row>
    <row r="471" spans="1:13" ht="23.25" customHeight="1" x14ac:dyDescent="0.35">
      <c r="A471" s="2"/>
      <c r="B471" s="107"/>
      <c r="C471" s="108"/>
      <c r="D471" s="106"/>
      <c r="E471" s="109"/>
      <c r="F471" s="107"/>
      <c r="I471" s="110"/>
      <c r="M471" s="110"/>
    </row>
    <row r="472" spans="1:13" ht="23.25" customHeight="1" x14ac:dyDescent="0.35">
      <c r="A472" s="2"/>
      <c r="B472" s="107"/>
      <c r="C472" s="108"/>
      <c r="D472" s="106"/>
      <c r="E472" s="109"/>
      <c r="F472" s="107"/>
      <c r="I472" s="110"/>
      <c r="M472" s="110"/>
    </row>
    <row r="473" spans="1:13" ht="23.25" customHeight="1" x14ac:dyDescent="0.35">
      <c r="A473" s="2"/>
      <c r="B473" s="107"/>
      <c r="C473" s="108"/>
      <c r="D473" s="106"/>
      <c r="E473" s="109"/>
      <c r="F473" s="107"/>
      <c r="I473" s="110"/>
      <c r="M473" s="110"/>
    </row>
    <row r="474" spans="1:13" ht="23.25" customHeight="1" x14ac:dyDescent="0.35">
      <c r="A474" s="2"/>
      <c r="B474" s="107"/>
      <c r="C474" s="108"/>
      <c r="D474" s="106"/>
      <c r="E474" s="109"/>
      <c r="F474" s="107"/>
      <c r="I474" s="110"/>
      <c r="M474" s="110"/>
    </row>
    <row r="475" spans="1:13" ht="23.25" customHeight="1" x14ac:dyDescent="0.35">
      <c r="A475" s="2"/>
      <c r="B475" s="107"/>
      <c r="C475" s="108"/>
      <c r="D475" s="106"/>
      <c r="E475" s="109"/>
      <c r="F475" s="107"/>
      <c r="I475" s="110"/>
      <c r="M475" s="110"/>
    </row>
    <row r="476" spans="1:13" ht="23.25" customHeight="1" x14ac:dyDescent="0.35">
      <c r="A476" s="2"/>
      <c r="B476" s="107"/>
      <c r="C476" s="108"/>
      <c r="D476" s="106"/>
      <c r="E476" s="109"/>
      <c r="F476" s="107"/>
      <c r="I476" s="110"/>
      <c r="M476" s="110"/>
    </row>
    <row r="477" spans="1:13" ht="23.25" customHeight="1" x14ac:dyDescent="0.35">
      <c r="A477" s="2"/>
      <c r="B477" s="107"/>
      <c r="C477" s="108"/>
      <c r="D477" s="106"/>
      <c r="E477" s="109"/>
      <c r="F477" s="107"/>
      <c r="I477" s="110"/>
      <c r="M477" s="110"/>
    </row>
    <row r="478" spans="1:13" ht="23.25" customHeight="1" x14ac:dyDescent="0.35">
      <c r="A478" s="2"/>
      <c r="B478" s="107"/>
      <c r="C478" s="108"/>
      <c r="D478" s="106"/>
      <c r="E478" s="109"/>
      <c r="F478" s="107"/>
      <c r="I478" s="110"/>
      <c r="M478" s="110"/>
    </row>
    <row r="479" spans="1:13" ht="23.25" customHeight="1" x14ac:dyDescent="0.35">
      <c r="A479" s="2"/>
      <c r="B479" s="107"/>
      <c r="C479" s="108"/>
      <c r="D479" s="106"/>
      <c r="E479" s="109"/>
      <c r="F479" s="107"/>
      <c r="I479" s="110"/>
      <c r="M479" s="110"/>
    </row>
    <row r="480" spans="1:13" ht="23.25" customHeight="1" x14ac:dyDescent="0.35">
      <c r="A480" s="2"/>
      <c r="B480" s="107"/>
      <c r="C480" s="108"/>
      <c r="D480" s="106"/>
      <c r="E480" s="109"/>
      <c r="F480" s="107"/>
      <c r="I480" s="110"/>
      <c r="M480" s="110"/>
    </row>
    <row r="481" spans="1:13" ht="23.25" customHeight="1" x14ac:dyDescent="0.35">
      <c r="A481" s="2"/>
      <c r="B481" s="107"/>
      <c r="C481" s="108"/>
      <c r="D481" s="106"/>
      <c r="E481" s="109"/>
      <c r="F481" s="107"/>
      <c r="I481" s="110"/>
      <c r="M481" s="110"/>
    </row>
    <row r="482" spans="1:13" ht="23.25" customHeight="1" x14ac:dyDescent="0.35">
      <c r="A482" s="2"/>
      <c r="B482" s="107"/>
      <c r="C482" s="108"/>
      <c r="D482" s="106"/>
      <c r="E482" s="109"/>
      <c r="F482" s="107"/>
      <c r="I482" s="110"/>
      <c r="M482" s="110"/>
    </row>
    <row r="483" spans="1:13" ht="23.25" customHeight="1" x14ac:dyDescent="0.35">
      <c r="A483" s="2"/>
      <c r="B483" s="107"/>
      <c r="C483" s="108"/>
      <c r="D483" s="106"/>
      <c r="E483" s="109"/>
      <c r="F483" s="107"/>
      <c r="I483" s="110"/>
      <c r="M483" s="110"/>
    </row>
    <row r="484" spans="1:13" ht="23.25" customHeight="1" x14ac:dyDescent="0.35">
      <c r="A484" s="2"/>
      <c r="B484" s="107"/>
      <c r="C484" s="108"/>
      <c r="D484" s="106"/>
      <c r="E484" s="109"/>
      <c r="F484" s="107"/>
      <c r="I484" s="110"/>
      <c r="M484" s="110"/>
    </row>
    <row r="485" spans="1:13" ht="23.25" customHeight="1" x14ac:dyDescent="0.35">
      <c r="A485" s="2"/>
      <c r="B485" s="107"/>
      <c r="C485" s="108"/>
      <c r="D485" s="106"/>
      <c r="E485" s="109"/>
      <c r="F485" s="107"/>
      <c r="I485" s="110"/>
      <c r="M485" s="110"/>
    </row>
    <row r="486" spans="1:13" ht="23.25" customHeight="1" x14ac:dyDescent="0.35">
      <c r="A486" s="2"/>
      <c r="B486" s="107"/>
      <c r="C486" s="108"/>
      <c r="D486" s="106"/>
      <c r="E486" s="109"/>
      <c r="F486" s="107"/>
      <c r="I486" s="110"/>
      <c r="M486" s="110"/>
    </row>
    <row r="487" spans="1:13" ht="23.25" customHeight="1" x14ac:dyDescent="0.35">
      <c r="A487" s="2"/>
      <c r="B487" s="107"/>
      <c r="C487" s="108"/>
      <c r="D487" s="106"/>
      <c r="E487" s="109"/>
      <c r="F487" s="107"/>
      <c r="I487" s="110"/>
      <c r="M487" s="110"/>
    </row>
    <row r="488" spans="1:13" ht="23.25" customHeight="1" x14ac:dyDescent="0.35">
      <c r="A488" s="2"/>
      <c r="B488" s="107"/>
      <c r="C488" s="108"/>
      <c r="D488" s="106"/>
      <c r="E488" s="109"/>
      <c r="F488" s="107"/>
      <c r="I488" s="110"/>
      <c r="M488" s="110"/>
    </row>
    <row r="489" spans="1:13" ht="23.25" customHeight="1" x14ac:dyDescent="0.35">
      <c r="A489" s="2"/>
      <c r="B489" s="107"/>
      <c r="C489" s="108"/>
      <c r="D489" s="106"/>
      <c r="E489" s="109"/>
      <c r="F489" s="107"/>
      <c r="I489" s="110"/>
      <c r="M489" s="110"/>
    </row>
    <row r="490" spans="1:13" ht="23.25" customHeight="1" x14ac:dyDescent="0.35">
      <c r="A490" s="2"/>
      <c r="B490" s="107"/>
      <c r="C490" s="108"/>
      <c r="D490" s="106"/>
      <c r="E490" s="109"/>
      <c r="F490" s="107"/>
      <c r="I490" s="110"/>
      <c r="M490" s="110"/>
    </row>
    <row r="491" spans="1:13" ht="23.25" customHeight="1" x14ac:dyDescent="0.35">
      <c r="A491" s="2"/>
      <c r="B491" s="107"/>
      <c r="C491" s="108"/>
      <c r="D491" s="106"/>
      <c r="E491" s="109"/>
      <c r="F491" s="107"/>
      <c r="I491" s="110"/>
      <c r="M491" s="110"/>
    </row>
    <row r="492" spans="1:13" ht="23.25" customHeight="1" x14ac:dyDescent="0.35">
      <c r="A492" s="2"/>
      <c r="B492" s="107"/>
      <c r="C492" s="108"/>
      <c r="D492" s="106"/>
      <c r="E492" s="109"/>
      <c r="F492" s="107"/>
      <c r="I492" s="110"/>
      <c r="M492" s="110"/>
    </row>
    <row r="493" spans="1:13" ht="23.25" customHeight="1" x14ac:dyDescent="0.35">
      <c r="A493" s="2"/>
      <c r="B493" s="107"/>
      <c r="C493" s="108"/>
      <c r="D493" s="106"/>
      <c r="E493" s="109"/>
      <c r="F493" s="107"/>
      <c r="I493" s="110"/>
      <c r="M493" s="110"/>
    </row>
    <row r="494" spans="1:13" ht="23.25" customHeight="1" x14ac:dyDescent="0.35">
      <c r="A494" s="2"/>
      <c r="B494" s="107"/>
      <c r="C494" s="108"/>
      <c r="D494" s="106"/>
      <c r="E494" s="109"/>
      <c r="F494" s="107"/>
      <c r="I494" s="110"/>
      <c r="M494" s="110"/>
    </row>
    <row r="495" spans="1:13" ht="23.25" customHeight="1" x14ac:dyDescent="0.35">
      <c r="A495" s="2"/>
      <c r="B495" s="107"/>
      <c r="C495" s="108"/>
      <c r="D495" s="106"/>
      <c r="E495" s="109"/>
      <c r="F495" s="107"/>
      <c r="I495" s="110"/>
      <c r="M495" s="110"/>
    </row>
    <row r="496" spans="1:13" ht="23.25" customHeight="1" x14ac:dyDescent="0.35">
      <c r="A496" s="2"/>
      <c r="B496" s="107"/>
      <c r="C496" s="108"/>
      <c r="D496" s="106"/>
      <c r="E496" s="109"/>
      <c r="F496" s="107"/>
      <c r="I496" s="110"/>
      <c r="M496" s="110"/>
    </row>
    <row r="497" spans="1:13" ht="23.25" customHeight="1" x14ac:dyDescent="0.35">
      <c r="A497" s="2"/>
      <c r="B497" s="107"/>
      <c r="C497" s="108"/>
      <c r="D497" s="106"/>
      <c r="E497" s="109"/>
      <c r="F497" s="107"/>
      <c r="I497" s="110"/>
      <c r="M497" s="110"/>
    </row>
    <row r="498" spans="1:13" ht="23.25" customHeight="1" x14ac:dyDescent="0.35">
      <c r="A498" s="2"/>
      <c r="B498" s="107"/>
      <c r="C498" s="108"/>
      <c r="D498" s="106"/>
      <c r="E498" s="109"/>
      <c r="F498" s="107"/>
      <c r="I498" s="110"/>
      <c r="M498" s="110"/>
    </row>
    <row r="499" spans="1:13" ht="23.25" customHeight="1" x14ac:dyDescent="0.35">
      <c r="A499" s="2"/>
      <c r="B499" s="107"/>
      <c r="C499" s="108"/>
      <c r="D499" s="106"/>
      <c r="E499" s="109"/>
      <c r="F499" s="107"/>
      <c r="I499" s="110"/>
      <c r="M499" s="110"/>
    </row>
    <row r="500" spans="1:13" ht="23.25" customHeight="1" x14ac:dyDescent="0.35">
      <c r="A500" s="2"/>
      <c r="B500" s="107"/>
      <c r="C500" s="108"/>
      <c r="D500" s="106"/>
      <c r="E500" s="109"/>
      <c r="F500" s="107"/>
      <c r="I500" s="110"/>
      <c r="M500" s="110"/>
    </row>
    <row r="501" spans="1:13" ht="23.25" customHeight="1" x14ac:dyDescent="0.35">
      <c r="A501" s="2"/>
      <c r="B501" s="107"/>
      <c r="C501" s="108"/>
      <c r="D501" s="106"/>
      <c r="E501" s="109"/>
      <c r="F501" s="107"/>
      <c r="I501" s="110"/>
      <c r="M501" s="110"/>
    </row>
    <row r="502" spans="1:13" ht="23.25" customHeight="1" x14ac:dyDescent="0.35">
      <c r="A502" s="2"/>
      <c r="B502" s="107"/>
      <c r="C502" s="108"/>
      <c r="D502" s="106"/>
      <c r="E502" s="109"/>
      <c r="F502" s="107"/>
      <c r="I502" s="110"/>
      <c r="M502" s="110"/>
    </row>
    <row r="503" spans="1:13" ht="23.25" customHeight="1" x14ac:dyDescent="0.35">
      <c r="A503" s="2"/>
      <c r="B503" s="107"/>
      <c r="C503" s="108"/>
      <c r="D503" s="106"/>
      <c r="E503" s="109"/>
      <c r="F503" s="107"/>
      <c r="I503" s="110"/>
      <c r="M503" s="110"/>
    </row>
    <row r="504" spans="1:13" ht="23.25" customHeight="1" x14ac:dyDescent="0.35">
      <c r="A504" s="2"/>
      <c r="B504" s="107"/>
      <c r="C504" s="108"/>
      <c r="D504" s="106"/>
      <c r="E504" s="109"/>
      <c r="F504" s="107"/>
      <c r="I504" s="110"/>
      <c r="M504" s="110"/>
    </row>
    <row r="505" spans="1:13" ht="23.25" customHeight="1" x14ac:dyDescent="0.35">
      <c r="A505" s="2"/>
      <c r="B505" s="107"/>
      <c r="C505" s="108"/>
      <c r="D505" s="106"/>
      <c r="E505" s="109"/>
      <c r="F505" s="107"/>
      <c r="I505" s="110"/>
      <c r="M505" s="110"/>
    </row>
    <row r="506" spans="1:13" ht="23.25" customHeight="1" x14ac:dyDescent="0.35">
      <c r="A506" s="2"/>
      <c r="B506" s="107"/>
      <c r="C506" s="108"/>
      <c r="D506" s="106"/>
      <c r="E506" s="109"/>
      <c r="F506" s="107"/>
      <c r="I506" s="110"/>
      <c r="M506" s="110"/>
    </row>
    <row r="507" spans="1:13" ht="23.25" customHeight="1" x14ac:dyDescent="0.35">
      <c r="A507" s="2"/>
      <c r="B507" s="107"/>
      <c r="C507" s="108"/>
      <c r="D507" s="106"/>
      <c r="E507" s="109"/>
      <c r="F507" s="107"/>
      <c r="I507" s="110"/>
      <c r="M507" s="110"/>
    </row>
    <row r="508" spans="1:13" ht="23.25" customHeight="1" x14ac:dyDescent="0.35">
      <c r="A508" s="2"/>
      <c r="B508" s="107"/>
      <c r="C508" s="108"/>
      <c r="D508" s="106"/>
      <c r="E508" s="109"/>
      <c r="F508" s="107"/>
      <c r="I508" s="110"/>
      <c r="M508" s="110"/>
    </row>
    <row r="509" spans="1:13" ht="23.25" customHeight="1" x14ac:dyDescent="0.35">
      <c r="A509" s="2"/>
      <c r="B509" s="107"/>
      <c r="C509" s="108"/>
      <c r="D509" s="106"/>
      <c r="E509" s="109"/>
      <c r="F509" s="107"/>
      <c r="I509" s="110"/>
      <c r="M509" s="110"/>
    </row>
    <row r="510" spans="1:13" ht="23.25" customHeight="1" x14ac:dyDescent="0.35">
      <c r="A510" s="2"/>
      <c r="B510" s="107"/>
      <c r="C510" s="108"/>
      <c r="D510" s="106"/>
      <c r="E510" s="109"/>
      <c r="F510" s="107"/>
      <c r="I510" s="110"/>
      <c r="M510" s="110"/>
    </row>
    <row r="511" spans="1:13" ht="23.25" customHeight="1" x14ac:dyDescent="0.35">
      <c r="A511" s="2"/>
      <c r="B511" s="107"/>
      <c r="C511" s="108"/>
      <c r="D511" s="106"/>
      <c r="E511" s="109"/>
      <c r="F511" s="107"/>
      <c r="I511" s="110"/>
      <c r="M511" s="110"/>
    </row>
    <row r="512" spans="1:13" ht="23.25" customHeight="1" x14ac:dyDescent="0.35">
      <c r="A512" s="2"/>
      <c r="B512" s="107"/>
      <c r="C512" s="108"/>
      <c r="D512" s="106"/>
      <c r="E512" s="109"/>
      <c r="F512" s="107"/>
      <c r="I512" s="110"/>
      <c r="M512" s="110"/>
    </row>
    <row r="513" spans="1:13" ht="23.25" customHeight="1" x14ac:dyDescent="0.35">
      <c r="A513" s="2"/>
      <c r="B513" s="107"/>
      <c r="C513" s="108"/>
      <c r="D513" s="106"/>
      <c r="E513" s="109"/>
      <c r="F513" s="107"/>
      <c r="I513" s="110"/>
      <c r="M513" s="110"/>
    </row>
    <row r="514" spans="1:13" ht="23.25" customHeight="1" x14ac:dyDescent="0.35">
      <c r="A514" s="2"/>
      <c r="B514" s="107"/>
      <c r="C514" s="108"/>
      <c r="D514" s="106"/>
      <c r="E514" s="109"/>
      <c r="F514" s="107"/>
      <c r="I514" s="110"/>
      <c r="M514" s="110"/>
    </row>
    <row r="515" spans="1:13" ht="23.25" customHeight="1" x14ac:dyDescent="0.35">
      <c r="A515" s="2"/>
      <c r="B515" s="107"/>
      <c r="C515" s="108"/>
      <c r="D515" s="106"/>
      <c r="E515" s="109"/>
      <c r="F515" s="107"/>
      <c r="I515" s="110"/>
      <c r="M515" s="110"/>
    </row>
    <row r="516" spans="1:13" ht="23.25" customHeight="1" x14ac:dyDescent="0.35">
      <c r="A516" s="2"/>
      <c r="B516" s="107"/>
      <c r="C516" s="108"/>
      <c r="D516" s="106"/>
      <c r="E516" s="109"/>
      <c r="F516" s="107"/>
      <c r="I516" s="110"/>
      <c r="M516" s="110"/>
    </row>
    <row r="517" spans="1:13" ht="23.25" customHeight="1" x14ac:dyDescent="0.35">
      <c r="A517" s="2"/>
      <c r="B517" s="107"/>
      <c r="C517" s="108"/>
      <c r="D517" s="106"/>
      <c r="E517" s="109"/>
      <c r="F517" s="107"/>
      <c r="I517" s="110"/>
      <c r="M517" s="110"/>
    </row>
    <row r="518" spans="1:13" ht="23.25" customHeight="1" x14ac:dyDescent="0.35">
      <c r="A518" s="2"/>
      <c r="B518" s="107"/>
      <c r="C518" s="108"/>
      <c r="D518" s="106"/>
      <c r="E518" s="109"/>
      <c r="F518" s="107"/>
      <c r="I518" s="110"/>
      <c r="M518" s="110"/>
    </row>
    <row r="519" spans="1:13" ht="23.25" customHeight="1" x14ac:dyDescent="0.35">
      <c r="A519" s="2"/>
      <c r="B519" s="107"/>
      <c r="C519" s="108"/>
      <c r="D519" s="106"/>
      <c r="E519" s="109"/>
      <c r="F519" s="107"/>
      <c r="I519" s="110"/>
      <c r="M519" s="110"/>
    </row>
    <row r="520" spans="1:13" ht="23.25" customHeight="1" x14ac:dyDescent="0.35">
      <c r="A520" s="2"/>
      <c r="B520" s="107"/>
      <c r="C520" s="108"/>
      <c r="D520" s="106"/>
      <c r="E520" s="109"/>
      <c r="F520" s="107"/>
      <c r="I520" s="110"/>
      <c r="M520" s="110"/>
    </row>
    <row r="521" spans="1:13" ht="23.25" customHeight="1" x14ac:dyDescent="0.35">
      <c r="A521" s="2"/>
      <c r="B521" s="107"/>
      <c r="C521" s="108"/>
      <c r="D521" s="106"/>
      <c r="E521" s="109"/>
      <c r="F521" s="107"/>
      <c r="I521" s="110"/>
      <c r="M521" s="110"/>
    </row>
    <row r="522" spans="1:13" ht="23.25" customHeight="1" x14ac:dyDescent="0.35">
      <c r="A522" s="2"/>
      <c r="B522" s="107"/>
      <c r="C522" s="108"/>
      <c r="D522" s="106"/>
      <c r="E522" s="109"/>
      <c r="F522" s="107"/>
      <c r="I522" s="110"/>
      <c r="M522" s="110"/>
    </row>
    <row r="523" spans="1:13" ht="23.25" customHeight="1" x14ac:dyDescent="0.35">
      <c r="A523" s="2"/>
      <c r="B523" s="107"/>
      <c r="C523" s="108"/>
      <c r="D523" s="106"/>
      <c r="E523" s="109"/>
      <c r="F523" s="107"/>
      <c r="I523" s="110"/>
      <c r="M523" s="110"/>
    </row>
    <row r="524" spans="1:13" ht="23.25" customHeight="1" x14ac:dyDescent="0.35">
      <c r="A524" s="2"/>
      <c r="B524" s="107"/>
      <c r="C524" s="108"/>
      <c r="D524" s="106"/>
      <c r="E524" s="109"/>
      <c r="F524" s="107"/>
      <c r="I524" s="110"/>
      <c r="M524" s="110"/>
    </row>
    <row r="525" spans="1:13" ht="23.25" customHeight="1" x14ac:dyDescent="0.35">
      <c r="A525" s="2"/>
      <c r="B525" s="107"/>
      <c r="C525" s="108"/>
      <c r="D525" s="106"/>
      <c r="E525" s="109"/>
      <c r="F525" s="107"/>
      <c r="I525" s="110"/>
      <c r="M525" s="110"/>
    </row>
    <row r="526" spans="1:13" ht="23.25" customHeight="1" x14ac:dyDescent="0.35">
      <c r="A526" s="2"/>
      <c r="B526" s="107"/>
      <c r="C526" s="108"/>
      <c r="D526" s="106"/>
      <c r="E526" s="109"/>
      <c r="F526" s="107"/>
      <c r="I526" s="110"/>
      <c r="M526" s="110"/>
    </row>
    <row r="527" spans="1:13" ht="23.25" customHeight="1" x14ac:dyDescent="0.35">
      <c r="A527" s="2"/>
      <c r="B527" s="107"/>
      <c r="C527" s="108"/>
      <c r="D527" s="106"/>
      <c r="E527" s="109"/>
      <c r="F527" s="107"/>
      <c r="I527" s="110"/>
      <c r="M527" s="110"/>
    </row>
    <row r="528" spans="1:13" ht="23.25" customHeight="1" x14ac:dyDescent="0.35">
      <c r="A528" s="2"/>
      <c r="B528" s="107"/>
      <c r="C528" s="108"/>
      <c r="D528" s="106"/>
      <c r="E528" s="109"/>
      <c r="F528" s="107"/>
      <c r="I528" s="110"/>
      <c r="M528" s="110"/>
    </row>
    <row r="529" spans="1:13" ht="23.25" customHeight="1" x14ac:dyDescent="0.35">
      <c r="A529" s="2"/>
      <c r="B529" s="107"/>
      <c r="C529" s="108"/>
      <c r="D529" s="106"/>
      <c r="E529" s="109"/>
      <c r="F529" s="107"/>
      <c r="I529" s="110"/>
      <c r="M529" s="110"/>
    </row>
    <row r="530" spans="1:13" ht="23.25" customHeight="1" x14ac:dyDescent="0.35">
      <c r="A530" s="2"/>
      <c r="B530" s="107"/>
      <c r="C530" s="108"/>
      <c r="D530" s="106"/>
      <c r="E530" s="109"/>
      <c r="F530" s="107"/>
      <c r="I530" s="110"/>
      <c r="M530" s="110"/>
    </row>
    <row r="531" spans="1:13" ht="23.25" customHeight="1" x14ac:dyDescent="0.35">
      <c r="A531" s="2"/>
      <c r="B531" s="107"/>
      <c r="C531" s="108"/>
      <c r="D531" s="106"/>
      <c r="E531" s="109"/>
      <c r="F531" s="107"/>
      <c r="I531" s="110"/>
      <c r="M531" s="110"/>
    </row>
    <row r="532" spans="1:13" ht="23.25" customHeight="1" x14ac:dyDescent="0.35">
      <c r="A532" s="2"/>
      <c r="B532" s="107"/>
      <c r="C532" s="108"/>
      <c r="D532" s="106"/>
      <c r="E532" s="109"/>
      <c r="F532" s="107"/>
      <c r="I532" s="110"/>
      <c r="M532" s="110"/>
    </row>
    <row r="533" spans="1:13" ht="23.25" customHeight="1" x14ac:dyDescent="0.35">
      <c r="A533" s="2"/>
      <c r="B533" s="107"/>
      <c r="C533" s="108"/>
      <c r="D533" s="106"/>
      <c r="E533" s="109"/>
      <c r="F533" s="107"/>
      <c r="I533" s="110"/>
      <c r="M533" s="110"/>
    </row>
    <row r="534" spans="1:13" ht="23.25" customHeight="1" x14ac:dyDescent="0.35">
      <c r="A534" s="2"/>
      <c r="B534" s="107"/>
      <c r="C534" s="108"/>
      <c r="D534" s="106"/>
      <c r="E534" s="109"/>
      <c r="F534" s="107"/>
      <c r="I534" s="110"/>
      <c r="M534" s="110"/>
    </row>
    <row r="535" spans="1:13" ht="23.25" customHeight="1" x14ac:dyDescent="0.35">
      <c r="A535" s="2"/>
      <c r="B535" s="107"/>
      <c r="C535" s="108"/>
      <c r="D535" s="106"/>
      <c r="E535" s="109"/>
      <c r="F535" s="107"/>
      <c r="I535" s="110"/>
      <c r="M535" s="110"/>
    </row>
    <row r="536" spans="1:13" ht="23.25" customHeight="1" x14ac:dyDescent="0.35">
      <c r="A536" s="2"/>
      <c r="B536" s="107"/>
      <c r="C536" s="108"/>
      <c r="D536" s="106"/>
      <c r="E536" s="109"/>
      <c r="F536" s="107"/>
      <c r="I536" s="110"/>
      <c r="M536" s="110"/>
    </row>
    <row r="537" spans="1:13" ht="23.25" customHeight="1" x14ac:dyDescent="0.35">
      <c r="A537" s="2"/>
      <c r="B537" s="107"/>
      <c r="C537" s="108"/>
      <c r="D537" s="106"/>
      <c r="E537" s="109"/>
      <c r="F537" s="107"/>
      <c r="I537" s="110"/>
      <c r="M537" s="110"/>
    </row>
    <row r="538" spans="1:13" ht="23.25" customHeight="1" x14ac:dyDescent="0.35">
      <c r="A538" s="2"/>
      <c r="B538" s="107"/>
      <c r="C538" s="108"/>
      <c r="D538" s="106"/>
      <c r="E538" s="109"/>
      <c r="F538" s="107"/>
      <c r="I538" s="110"/>
      <c r="M538" s="110"/>
    </row>
    <row r="539" spans="1:13" ht="23.25" customHeight="1" x14ac:dyDescent="0.35">
      <c r="A539" s="2"/>
      <c r="B539" s="107"/>
      <c r="C539" s="108"/>
      <c r="D539" s="106"/>
      <c r="E539" s="109"/>
      <c r="F539" s="107"/>
      <c r="I539" s="110"/>
      <c r="M539" s="110"/>
    </row>
    <row r="540" spans="1:13" ht="23.25" customHeight="1" x14ac:dyDescent="0.35">
      <c r="A540" s="2"/>
      <c r="B540" s="107"/>
      <c r="C540" s="108"/>
      <c r="D540" s="106"/>
      <c r="E540" s="109"/>
      <c r="F540" s="107"/>
      <c r="I540" s="110"/>
      <c r="M540" s="110"/>
    </row>
    <row r="541" spans="1:13" ht="23.25" customHeight="1" x14ac:dyDescent="0.35">
      <c r="A541" s="2"/>
      <c r="B541" s="107"/>
      <c r="C541" s="108"/>
      <c r="D541" s="106"/>
      <c r="E541" s="109"/>
      <c r="F541" s="107"/>
      <c r="I541" s="110"/>
      <c r="M541" s="110"/>
    </row>
    <row r="542" spans="1:13" ht="23.25" customHeight="1" x14ac:dyDescent="0.35">
      <c r="A542" s="2"/>
      <c r="B542" s="107"/>
      <c r="C542" s="108"/>
      <c r="D542" s="106"/>
      <c r="E542" s="109"/>
      <c r="F542" s="107"/>
      <c r="I542" s="110"/>
      <c r="M542" s="110"/>
    </row>
    <row r="543" spans="1:13" ht="23.25" customHeight="1" x14ac:dyDescent="0.35">
      <c r="A543" s="2"/>
      <c r="B543" s="107"/>
      <c r="C543" s="108"/>
      <c r="D543" s="106"/>
      <c r="E543" s="109"/>
      <c r="F543" s="107"/>
      <c r="I543" s="110"/>
      <c r="M543" s="110"/>
    </row>
    <row r="544" spans="1:13" ht="23.25" customHeight="1" x14ac:dyDescent="0.35">
      <c r="A544" s="2"/>
      <c r="B544" s="107"/>
      <c r="C544" s="108"/>
      <c r="D544" s="106"/>
      <c r="E544" s="109"/>
      <c r="F544" s="107"/>
      <c r="I544" s="110"/>
      <c r="M544" s="110"/>
    </row>
    <row r="545" spans="1:13" ht="23.25" customHeight="1" x14ac:dyDescent="0.35">
      <c r="A545" s="2"/>
      <c r="B545" s="107"/>
      <c r="C545" s="108"/>
      <c r="D545" s="106"/>
      <c r="E545" s="109"/>
      <c r="F545" s="107"/>
      <c r="I545" s="110"/>
      <c r="M545" s="110"/>
    </row>
    <row r="546" spans="1:13" ht="23.25" customHeight="1" x14ac:dyDescent="0.35">
      <c r="A546" s="2"/>
      <c r="B546" s="107"/>
      <c r="C546" s="108"/>
      <c r="D546" s="106"/>
      <c r="E546" s="109"/>
      <c r="F546" s="107"/>
      <c r="I546" s="110"/>
      <c r="M546" s="110"/>
    </row>
    <row r="547" spans="1:13" ht="23.25" customHeight="1" x14ac:dyDescent="0.35">
      <c r="A547" s="2"/>
      <c r="B547" s="107"/>
      <c r="C547" s="108"/>
      <c r="D547" s="106"/>
      <c r="E547" s="109"/>
      <c r="F547" s="107"/>
      <c r="I547" s="110"/>
      <c r="M547" s="110"/>
    </row>
    <row r="548" spans="1:13" ht="23.25" customHeight="1" x14ac:dyDescent="0.35">
      <c r="A548" s="2"/>
      <c r="B548" s="107"/>
      <c r="C548" s="108"/>
      <c r="D548" s="106"/>
      <c r="E548" s="109"/>
      <c r="F548" s="107"/>
      <c r="I548" s="110"/>
      <c r="M548" s="110"/>
    </row>
    <row r="549" spans="1:13" ht="23.25" customHeight="1" x14ac:dyDescent="0.35">
      <c r="A549" s="2"/>
      <c r="B549" s="107"/>
      <c r="C549" s="108"/>
      <c r="D549" s="106"/>
      <c r="E549" s="109"/>
      <c r="F549" s="107"/>
      <c r="I549" s="110"/>
      <c r="M549" s="110"/>
    </row>
    <row r="550" spans="1:13" ht="23.25" customHeight="1" x14ac:dyDescent="0.35">
      <c r="A550" s="2"/>
      <c r="B550" s="107"/>
      <c r="C550" s="108"/>
      <c r="D550" s="106"/>
      <c r="E550" s="109"/>
      <c r="F550" s="107"/>
      <c r="I550" s="110"/>
      <c r="M550" s="110"/>
    </row>
    <row r="551" spans="1:13" ht="23.25" customHeight="1" x14ac:dyDescent="0.35">
      <c r="A551" s="2"/>
      <c r="B551" s="107"/>
      <c r="C551" s="108"/>
      <c r="D551" s="106"/>
      <c r="E551" s="109"/>
      <c r="F551" s="107"/>
      <c r="I551" s="110"/>
      <c r="M551" s="110"/>
    </row>
    <row r="552" spans="1:13" ht="23.25" customHeight="1" x14ac:dyDescent="0.35">
      <c r="A552" s="2"/>
      <c r="B552" s="107"/>
      <c r="C552" s="108"/>
      <c r="D552" s="106"/>
      <c r="E552" s="109"/>
      <c r="F552" s="107"/>
      <c r="I552" s="110"/>
      <c r="M552" s="110"/>
    </row>
    <row r="553" spans="1:13" ht="23.25" customHeight="1" x14ac:dyDescent="0.35">
      <c r="A553" s="2"/>
      <c r="B553" s="107"/>
      <c r="C553" s="108"/>
      <c r="D553" s="106"/>
      <c r="E553" s="109"/>
      <c r="F553" s="107"/>
      <c r="I553" s="110"/>
      <c r="M553" s="110"/>
    </row>
    <row r="554" spans="1:13" ht="23.25" customHeight="1" x14ac:dyDescent="0.35">
      <c r="A554" s="2"/>
      <c r="B554" s="107"/>
      <c r="C554" s="108"/>
      <c r="D554" s="106"/>
      <c r="E554" s="109"/>
      <c r="F554" s="107"/>
      <c r="I554" s="110"/>
      <c r="M554" s="110"/>
    </row>
    <row r="555" spans="1:13" ht="23.25" customHeight="1" x14ac:dyDescent="0.35">
      <c r="A555" s="2"/>
      <c r="B555" s="107"/>
      <c r="C555" s="108"/>
      <c r="D555" s="106"/>
      <c r="E555" s="109"/>
      <c r="F555" s="107"/>
      <c r="I555" s="110"/>
      <c r="M555" s="110"/>
    </row>
    <row r="556" spans="1:13" ht="23.25" customHeight="1" x14ac:dyDescent="0.35">
      <c r="A556" s="2"/>
      <c r="B556" s="107"/>
      <c r="C556" s="108"/>
      <c r="D556" s="106"/>
      <c r="E556" s="109"/>
      <c r="F556" s="107"/>
      <c r="I556" s="110"/>
      <c r="M556" s="110"/>
    </row>
    <row r="557" spans="1:13" ht="23.25" customHeight="1" x14ac:dyDescent="0.35">
      <c r="A557" s="2"/>
      <c r="B557" s="107"/>
      <c r="C557" s="108"/>
      <c r="D557" s="106"/>
      <c r="E557" s="109"/>
      <c r="F557" s="107"/>
      <c r="I557" s="110"/>
      <c r="M557" s="110"/>
    </row>
    <row r="558" spans="1:13" ht="23.25" customHeight="1" x14ac:dyDescent="0.35">
      <c r="A558" s="2"/>
      <c r="B558" s="107"/>
      <c r="C558" s="108"/>
      <c r="D558" s="106"/>
      <c r="E558" s="109"/>
      <c r="F558" s="107"/>
      <c r="I558" s="110"/>
      <c r="M558" s="110"/>
    </row>
    <row r="559" spans="1:13" ht="23.25" customHeight="1" x14ac:dyDescent="0.35">
      <c r="A559" s="2"/>
      <c r="B559" s="107"/>
      <c r="C559" s="108"/>
      <c r="D559" s="106"/>
      <c r="E559" s="109"/>
      <c r="F559" s="107"/>
      <c r="I559" s="110"/>
      <c r="M559" s="110"/>
    </row>
    <row r="560" spans="1:13" ht="23.25" customHeight="1" x14ac:dyDescent="0.35">
      <c r="A560" s="2"/>
      <c r="B560" s="107"/>
      <c r="C560" s="108"/>
      <c r="D560" s="106"/>
      <c r="E560" s="109"/>
      <c r="F560" s="107"/>
      <c r="I560" s="110"/>
      <c r="M560" s="110"/>
    </row>
    <row r="561" spans="1:13" ht="23.25" customHeight="1" x14ac:dyDescent="0.35">
      <c r="A561" s="2"/>
      <c r="B561" s="107"/>
      <c r="C561" s="108"/>
      <c r="D561" s="106"/>
      <c r="E561" s="109"/>
      <c r="F561" s="107"/>
      <c r="I561" s="110"/>
      <c r="M561" s="110"/>
    </row>
    <row r="562" spans="1:13" ht="23.25" customHeight="1" x14ac:dyDescent="0.35">
      <c r="A562" s="2"/>
      <c r="B562" s="107"/>
      <c r="C562" s="108"/>
      <c r="D562" s="106"/>
      <c r="E562" s="109"/>
      <c r="F562" s="107"/>
      <c r="I562" s="110"/>
      <c r="M562" s="110"/>
    </row>
    <row r="563" spans="1:13" ht="23.25" customHeight="1" x14ac:dyDescent="0.35">
      <c r="A563" s="2"/>
      <c r="B563" s="107"/>
      <c r="C563" s="108"/>
      <c r="D563" s="106"/>
      <c r="E563" s="109"/>
      <c r="F563" s="107"/>
      <c r="I563" s="110"/>
      <c r="M563" s="110"/>
    </row>
    <row r="564" spans="1:13" ht="23.25" customHeight="1" x14ac:dyDescent="0.35">
      <c r="A564" s="2"/>
      <c r="B564" s="107"/>
      <c r="C564" s="108"/>
      <c r="D564" s="106"/>
      <c r="E564" s="109"/>
      <c r="F564" s="107"/>
      <c r="I564" s="110"/>
      <c r="M564" s="110"/>
    </row>
    <row r="565" spans="1:13" ht="23.25" customHeight="1" x14ac:dyDescent="0.35">
      <c r="A565" s="2"/>
      <c r="B565" s="107"/>
      <c r="C565" s="108"/>
      <c r="D565" s="106"/>
      <c r="E565" s="109"/>
      <c r="F565" s="107"/>
      <c r="I565" s="110"/>
      <c r="M565" s="110"/>
    </row>
    <row r="566" spans="1:13" ht="23.25" customHeight="1" x14ac:dyDescent="0.35">
      <c r="A566" s="2"/>
      <c r="B566" s="107"/>
      <c r="C566" s="108"/>
      <c r="D566" s="106"/>
      <c r="E566" s="109"/>
      <c r="F566" s="107"/>
      <c r="I566" s="110"/>
      <c r="M566" s="110"/>
    </row>
    <row r="567" spans="1:13" ht="23.25" customHeight="1" x14ac:dyDescent="0.35">
      <c r="A567" s="2"/>
      <c r="B567" s="107"/>
      <c r="C567" s="108"/>
      <c r="D567" s="106"/>
      <c r="E567" s="109"/>
      <c r="F567" s="107"/>
      <c r="I567" s="110"/>
      <c r="M567" s="110"/>
    </row>
    <row r="568" spans="1:13" ht="23.25" customHeight="1" x14ac:dyDescent="0.35">
      <c r="A568" s="2"/>
      <c r="B568" s="107"/>
      <c r="C568" s="108"/>
      <c r="D568" s="106"/>
      <c r="E568" s="109"/>
      <c r="F568" s="107"/>
      <c r="I568" s="110"/>
      <c r="M568" s="110"/>
    </row>
    <row r="569" spans="1:13" ht="23.25" customHeight="1" x14ac:dyDescent="0.35">
      <c r="A569" s="2"/>
      <c r="B569" s="107"/>
      <c r="C569" s="108"/>
      <c r="D569" s="106"/>
      <c r="E569" s="109"/>
      <c r="F569" s="107"/>
      <c r="I569" s="110"/>
      <c r="M569" s="110"/>
    </row>
    <row r="570" spans="1:13" ht="23.25" customHeight="1" x14ac:dyDescent="0.35">
      <c r="A570" s="2"/>
      <c r="B570" s="107"/>
      <c r="C570" s="108"/>
      <c r="D570" s="106"/>
      <c r="E570" s="109"/>
      <c r="F570" s="107"/>
      <c r="I570" s="110"/>
      <c r="M570" s="110"/>
    </row>
    <row r="571" spans="1:13" ht="23.25" customHeight="1" x14ac:dyDescent="0.35">
      <c r="A571" s="2"/>
      <c r="B571" s="107"/>
      <c r="C571" s="108"/>
      <c r="D571" s="106"/>
      <c r="E571" s="109"/>
      <c r="F571" s="107"/>
      <c r="I571" s="110"/>
      <c r="M571" s="110"/>
    </row>
    <row r="572" spans="1:13" ht="23.25" customHeight="1" x14ac:dyDescent="0.35">
      <c r="A572" s="2"/>
      <c r="B572" s="107"/>
      <c r="C572" s="108"/>
      <c r="D572" s="106"/>
      <c r="E572" s="109"/>
      <c r="F572" s="107"/>
      <c r="I572" s="110"/>
      <c r="M572" s="110"/>
    </row>
    <row r="573" spans="1:13" ht="23.25" customHeight="1" x14ac:dyDescent="0.35">
      <c r="A573" s="2"/>
      <c r="B573" s="107"/>
      <c r="C573" s="108"/>
      <c r="D573" s="106"/>
      <c r="E573" s="109"/>
      <c r="F573" s="107"/>
      <c r="I573" s="110"/>
      <c r="M573" s="110"/>
    </row>
    <row r="574" spans="1:13" ht="23.25" customHeight="1" x14ac:dyDescent="0.35">
      <c r="A574" s="2"/>
      <c r="B574" s="107"/>
      <c r="C574" s="108"/>
      <c r="D574" s="106"/>
      <c r="E574" s="109"/>
      <c r="F574" s="107"/>
      <c r="I574" s="110"/>
      <c r="M574" s="110"/>
    </row>
    <row r="575" spans="1:13" ht="23.25" customHeight="1" x14ac:dyDescent="0.35">
      <c r="A575" s="2"/>
      <c r="B575" s="107"/>
      <c r="C575" s="108"/>
      <c r="D575" s="106"/>
      <c r="E575" s="109"/>
      <c r="F575" s="107"/>
      <c r="I575" s="110"/>
      <c r="M575" s="110"/>
    </row>
    <row r="576" spans="1:13" ht="23.25" customHeight="1" x14ac:dyDescent="0.35">
      <c r="A576" s="2"/>
      <c r="B576" s="107"/>
      <c r="C576" s="108"/>
      <c r="D576" s="106"/>
      <c r="E576" s="109"/>
      <c r="F576" s="107"/>
      <c r="I576" s="110"/>
      <c r="M576" s="110"/>
    </row>
    <row r="577" spans="1:13" ht="23.25" customHeight="1" x14ac:dyDescent="0.35">
      <c r="A577" s="2"/>
      <c r="B577" s="107"/>
      <c r="C577" s="108"/>
      <c r="D577" s="106"/>
      <c r="E577" s="109"/>
      <c r="F577" s="107"/>
      <c r="I577" s="110"/>
      <c r="M577" s="110"/>
    </row>
    <row r="578" spans="1:13" ht="23.25" customHeight="1" x14ac:dyDescent="0.35">
      <c r="A578" s="2"/>
      <c r="B578" s="107"/>
      <c r="C578" s="108"/>
      <c r="D578" s="106"/>
      <c r="E578" s="109"/>
      <c r="F578" s="107"/>
      <c r="I578" s="110"/>
      <c r="M578" s="110"/>
    </row>
    <row r="579" spans="1:13" ht="23.25" customHeight="1" x14ac:dyDescent="0.35">
      <c r="A579" s="2"/>
      <c r="B579" s="107"/>
      <c r="C579" s="108"/>
      <c r="D579" s="106"/>
      <c r="E579" s="109"/>
      <c r="F579" s="107"/>
      <c r="I579" s="110"/>
      <c r="M579" s="110"/>
    </row>
    <row r="580" spans="1:13" ht="23.25" customHeight="1" x14ac:dyDescent="0.35">
      <c r="A580" s="2"/>
      <c r="B580" s="107"/>
      <c r="C580" s="108"/>
      <c r="D580" s="106"/>
      <c r="E580" s="109"/>
      <c r="F580" s="107"/>
      <c r="I580" s="110"/>
      <c r="M580" s="110"/>
    </row>
    <row r="581" spans="1:13" ht="23.25" customHeight="1" x14ac:dyDescent="0.35">
      <c r="A581" s="2"/>
      <c r="B581" s="107"/>
      <c r="C581" s="108"/>
      <c r="D581" s="106"/>
      <c r="E581" s="109"/>
      <c r="F581" s="107"/>
      <c r="I581" s="110"/>
      <c r="M581" s="110"/>
    </row>
    <row r="582" spans="1:13" ht="23.25" customHeight="1" x14ac:dyDescent="0.35">
      <c r="A582" s="2"/>
      <c r="B582" s="107"/>
      <c r="C582" s="108"/>
      <c r="D582" s="106"/>
      <c r="E582" s="109"/>
      <c r="F582" s="107"/>
      <c r="I582" s="110"/>
      <c r="M582" s="110"/>
    </row>
    <row r="583" spans="1:13" ht="23.25" customHeight="1" x14ac:dyDescent="0.35">
      <c r="A583" s="2"/>
      <c r="B583" s="107"/>
      <c r="C583" s="108"/>
      <c r="D583" s="106"/>
      <c r="E583" s="109"/>
      <c r="F583" s="107"/>
      <c r="I583" s="110"/>
      <c r="M583" s="110"/>
    </row>
    <row r="584" spans="1:13" ht="23.25" customHeight="1" x14ac:dyDescent="0.35">
      <c r="A584" s="2"/>
      <c r="B584" s="107"/>
      <c r="C584" s="108"/>
      <c r="D584" s="106"/>
      <c r="E584" s="109"/>
      <c r="F584" s="107"/>
      <c r="I584" s="110"/>
      <c r="M584" s="110"/>
    </row>
    <row r="585" spans="1:13" ht="23.25" customHeight="1" x14ac:dyDescent="0.35">
      <c r="A585" s="2"/>
      <c r="B585" s="107"/>
      <c r="C585" s="108"/>
      <c r="D585" s="106"/>
      <c r="E585" s="109"/>
      <c r="F585" s="107"/>
      <c r="I585" s="110"/>
      <c r="M585" s="110"/>
    </row>
    <row r="586" spans="1:13" ht="23.25" customHeight="1" x14ac:dyDescent="0.35">
      <c r="A586" s="2"/>
      <c r="B586" s="107"/>
      <c r="C586" s="108"/>
      <c r="D586" s="106"/>
      <c r="E586" s="109"/>
      <c r="F586" s="107"/>
      <c r="I586" s="110"/>
      <c r="M586" s="110"/>
    </row>
    <row r="587" spans="1:13" ht="23.25" customHeight="1" x14ac:dyDescent="0.35">
      <c r="A587" s="2"/>
      <c r="B587" s="107"/>
      <c r="C587" s="108"/>
      <c r="D587" s="106"/>
      <c r="E587" s="109"/>
      <c r="F587" s="107"/>
      <c r="I587" s="110"/>
      <c r="M587" s="110"/>
    </row>
    <row r="588" spans="1:13" ht="23.25" customHeight="1" x14ac:dyDescent="0.35">
      <c r="A588" s="2"/>
      <c r="B588" s="107"/>
      <c r="C588" s="108"/>
      <c r="D588" s="106"/>
      <c r="E588" s="109"/>
      <c r="F588" s="107"/>
      <c r="I588" s="110"/>
      <c r="M588" s="110"/>
    </row>
    <row r="589" spans="1:13" ht="23.25" customHeight="1" x14ac:dyDescent="0.35">
      <c r="A589" s="2"/>
      <c r="B589" s="107"/>
      <c r="C589" s="108"/>
      <c r="D589" s="106"/>
      <c r="E589" s="109"/>
      <c r="F589" s="107"/>
      <c r="I589" s="110"/>
      <c r="M589" s="110"/>
    </row>
    <row r="590" spans="1:13" ht="23.25" customHeight="1" x14ac:dyDescent="0.35">
      <c r="A590" s="2"/>
      <c r="B590" s="107"/>
      <c r="C590" s="108"/>
      <c r="D590" s="106"/>
      <c r="E590" s="109"/>
      <c r="F590" s="107"/>
      <c r="I590" s="110"/>
      <c r="M590" s="110"/>
    </row>
    <row r="591" spans="1:13" ht="23.25" customHeight="1" x14ac:dyDescent="0.35">
      <c r="A591" s="2"/>
      <c r="B591" s="107"/>
      <c r="C591" s="108"/>
      <c r="D591" s="106"/>
      <c r="E591" s="109"/>
      <c r="F591" s="107"/>
      <c r="I591" s="110"/>
      <c r="M591" s="110"/>
    </row>
    <row r="592" spans="1:13" ht="23.25" customHeight="1" x14ac:dyDescent="0.35">
      <c r="A592" s="2"/>
      <c r="B592" s="107"/>
      <c r="C592" s="108"/>
      <c r="D592" s="106"/>
      <c r="E592" s="109"/>
      <c r="F592" s="107"/>
      <c r="I592" s="110"/>
      <c r="M592" s="110"/>
    </row>
    <row r="593" spans="1:13" ht="23.25" customHeight="1" x14ac:dyDescent="0.35">
      <c r="A593" s="2"/>
      <c r="B593" s="107"/>
      <c r="C593" s="108"/>
      <c r="D593" s="106"/>
      <c r="E593" s="109"/>
      <c r="F593" s="107"/>
      <c r="I593" s="110"/>
      <c r="M593" s="110"/>
    </row>
    <row r="594" spans="1:13" ht="23.25" customHeight="1" x14ac:dyDescent="0.35">
      <c r="A594" s="2"/>
      <c r="B594" s="107"/>
      <c r="C594" s="108"/>
      <c r="D594" s="106"/>
      <c r="E594" s="109"/>
      <c r="F594" s="107"/>
      <c r="I594" s="110"/>
      <c r="M594" s="110"/>
    </row>
    <row r="595" spans="1:13" ht="23.25" customHeight="1" x14ac:dyDescent="0.35">
      <c r="A595" s="2"/>
      <c r="B595" s="107"/>
      <c r="C595" s="108"/>
      <c r="D595" s="106"/>
      <c r="E595" s="109"/>
      <c r="F595" s="107"/>
      <c r="I595" s="110"/>
      <c r="M595" s="110"/>
    </row>
    <row r="596" spans="1:13" ht="23.25" customHeight="1" x14ac:dyDescent="0.35">
      <c r="A596" s="2"/>
      <c r="B596" s="107"/>
      <c r="C596" s="108"/>
      <c r="D596" s="106"/>
      <c r="E596" s="109"/>
      <c r="F596" s="107"/>
      <c r="I596" s="110"/>
      <c r="M596" s="110"/>
    </row>
    <row r="597" spans="1:13" ht="23.25" customHeight="1" x14ac:dyDescent="0.35">
      <c r="A597" s="2"/>
      <c r="B597" s="107"/>
      <c r="C597" s="108"/>
      <c r="D597" s="106"/>
      <c r="E597" s="109"/>
      <c r="F597" s="107"/>
      <c r="I597" s="110"/>
      <c r="M597" s="110"/>
    </row>
    <row r="598" spans="1:13" ht="23.25" customHeight="1" x14ac:dyDescent="0.35">
      <c r="A598" s="2"/>
      <c r="B598" s="107"/>
      <c r="C598" s="108"/>
      <c r="D598" s="106"/>
      <c r="E598" s="109"/>
      <c r="F598" s="107"/>
      <c r="I598" s="110"/>
      <c r="M598" s="110"/>
    </row>
    <row r="599" spans="1:13" ht="23.25" customHeight="1" x14ac:dyDescent="0.35">
      <c r="A599" s="2"/>
      <c r="B599" s="107"/>
      <c r="C599" s="108"/>
      <c r="D599" s="106"/>
      <c r="E599" s="109"/>
      <c r="F599" s="107"/>
      <c r="I599" s="110"/>
      <c r="M599" s="110"/>
    </row>
    <row r="600" spans="1:13" ht="23.25" customHeight="1" x14ac:dyDescent="0.35">
      <c r="A600" s="2"/>
      <c r="B600" s="107"/>
      <c r="C600" s="108"/>
      <c r="D600" s="106"/>
      <c r="E600" s="109"/>
      <c r="F600" s="107"/>
      <c r="I600" s="110"/>
      <c r="M600" s="110"/>
    </row>
    <row r="601" spans="1:13" ht="23.25" customHeight="1" x14ac:dyDescent="0.35">
      <c r="A601" s="2"/>
      <c r="B601" s="107"/>
      <c r="C601" s="108"/>
      <c r="D601" s="106"/>
      <c r="E601" s="109"/>
      <c r="F601" s="107"/>
      <c r="I601" s="110"/>
      <c r="M601" s="110"/>
    </row>
    <row r="602" spans="1:13" ht="23.25" customHeight="1" x14ac:dyDescent="0.35">
      <c r="A602" s="2"/>
      <c r="B602" s="107"/>
      <c r="C602" s="108"/>
      <c r="D602" s="106"/>
      <c r="E602" s="109"/>
      <c r="F602" s="107"/>
      <c r="I602" s="110"/>
      <c r="M602" s="110"/>
    </row>
    <row r="603" spans="1:13" ht="23.25" customHeight="1" x14ac:dyDescent="0.35">
      <c r="A603" s="2"/>
      <c r="B603" s="107"/>
      <c r="C603" s="108"/>
      <c r="D603" s="106"/>
      <c r="E603" s="109"/>
      <c r="F603" s="107"/>
      <c r="I603" s="110"/>
      <c r="M603" s="110"/>
    </row>
    <row r="604" spans="1:13" ht="23.25" customHeight="1" x14ac:dyDescent="0.35">
      <c r="A604" s="2"/>
      <c r="B604" s="107"/>
      <c r="C604" s="108"/>
      <c r="D604" s="106"/>
      <c r="E604" s="109"/>
      <c r="F604" s="107"/>
      <c r="I604" s="110"/>
      <c r="M604" s="110"/>
    </row>
    <row r="605" spans="1:13" ht="23.25" customHeight="1" x14ac:dyDescent="0.35">
      <c r="A605" s="2"/>
      <c r="B605" s="107"/>
      <c r="C605" s="108"/>
      <c r="D605" s="106"/>
      <c r="E605" s="109"/>
      <c r="F605" s="107"/>
      <c r="I605" s="110"/>
      <c r="M605" s="110"/>
    </row>
    <row r="606" spans="1:13" ht="23.25" customHeight="1" x14ac:dyDescent="0.35">
      <c r="A606" s="2"/>
      <c r="B606" s="107"/>
      <c r="C606" s="108"/>
      <c r="D606" s="106"/>
      <c r="E606" s="109"/>
      <c r="F606" s="107"/>
      <c r="I606" s="110"/>
      <c r="M606" s="110"/>
    </row>
    <row r="607" spans="1:13" ht="23.25" customHeight="1" x14ac:dyDescent="0.35">
      <c r="A607" s="2"/>
      <c r="B607" s="107"/>
      <c r="C607" s="108"/>
      <c r="D607" s="106"/>
      <c r="E607" s="109"/>
      <c r="F607" s="107"/>
      <c r="I607" s="110"/>
      <c r="M607" s="110"/>
    </row>
    <row r="608" spans="1:13" ht="23.25" customHeight="1" x14ac:dyDescent="0.35">
      <c r="A608" s="2"/>
      <c r="B608" s="107"/>
      <c r="C608" s="108"/>
      <c r="D608" s="106"/>
      <c r="E608" s="109"/>
      <c r="F608" s="107"/>
      <c r="I608" s="110"/>
      <c r="M608" s="110"/>
    </row>
    <row r="609" spans="1:13" ht="23.25" customHeight="1" x14ac:dyDescent="0.35">
      <c r="A609" s="2"/>
      <c r="B609" s="107"/>
      <c r="C609" s="108"/>
      <c r="D609" s="106"/>
      <c r="E609" s="109"/>
      <c r="F609" s="107"/>
      <c r="I609" s="110"/>
      <c r="M609" s="110"/>
    </row>
    <row r="610" spans="1:13" ht="23.25" customHeight="1" x14ac:dyDescent="0.35">
      <c r="A610" s="2"/>
      <c r="B610" s="107"/>
      <c r="C610" s="108"/>
      <c r="D610" s="106"/>
      <c r="E610" s="109"/>
      <c r="F610" s="107"/>
      <c r="I610" s="110"/>
      <c r="M610" s="110"/>
    </row>
    <row r="611" spans="1:13" ht="23.25" customHeight="1" x14ac:dyDescent="0.35">
      <c r="A611" s="2"/>
      <c r="B611" s="107"/>
      <c r="C611" s="108"/>
      <c r="D611" s="106"/>
      <c r="E611" s="109"/>
      <c r="F611" s="107"/>
      <c r="I611" s="110"/>
      <c r="M611" s="110"/>
    </row>
    <row r="612" spans="1:13" ht="23.25" customHeight="1" x14ac:dyDescent="0.35">
      <c r="A612" s="2"/>
      <c r="B612" s="107"/>
      <c r="C612" s="108"/>
      <c r="D612" s="106"/>
      <c r="E612" s="109"/>
      <c r="F612" s="107"/>
      <c r="I612" s="110"/>
      <c r="M612" s="110"/>
    </row>
    <row r="613" spans="1:13" ht="23.25" customHeight="1" x14ac:dyDescent="0.35">
      <c r="A613" s="2"/>
      <c r="B613" s="107"/>
      <c r="C613" s="108"/>
      <c r="D613" s="106"/>
      <c r="E613" s="109"/>
      <c r="F613" s="107"/>
      <c r="I613" s="110"/>
      <c r="M613" s="110"/>
    </row>
    <row r="614" spans="1:13" ht="23.25" customHeight="1" x14ac:dyDescent="0.35">
      <c r="A614" s="2"/>
      <c r="B614" s="107"/>
      <c r="C614" s="108"/>
      <c r="D614" s="106"/>
      <c r="E614" s="109"/>
      <c r="F614" s="107"/>
      <c r="I614" s="110"/>
      <c r="M614" s="110"/>
    </row>
    <row r="615" spans="1:13" ht="23.25" customHeight="1" x14ac:dyDescent="0.35">
      <c r="A615" s="2"/>
      <c r="B615" s="107"/>
      <c r="C615" s="108"/>
      <c r="D615" s="106"/>
      <c r="E615" s="109"/>
      <c r="F615" s="107"/>
      <c r="I615" s="110"/>
      <c r="M615" s="110"/>
    </row>
    <row r="616" spans="1:13" ht="23.25" customHeight="1" x14ac:dyDescent="0.35">
      <c r="A616" s="2"/>
      <c r="B616" s="107"/>
      <c r="C616" s="108"/>
      <c r="D616" s="106"/>
      <c r="E616" s="109"/>
      <c r="F616" s="107"/>
      <c r="I616" s="110"/>
      <c r="M616" s="110"/>
    </row>
    <row r="617" spans="1:13" ht="23.25" customHeight="1" x14ac:dyDescent="0.35">
      <c r="A617" s="2"/>
      <c r="B617" s="107"/>
      <c r="C617" s="108"/>
      <c r="D617" s="106"/>
      <c r="E617" s="109"/>
      <c r="F617" s="107"/>
      <c r="I617" s="110"/>
      <c r="M617" s="110"/>
    </row>
    <row r="618" spans="1:13" ht="23.25" customHeight="1" x14ac:dyDescent="0.35">
      <c r="A618" s="2"/>
      <c r="B618" s="107"/>
      <c r="C618" s="108"/>
      <c r="D618" s="106"/>
      <c r="E618" s="109"/>
      <c r="F618" s="107"/>
      <c r="I618" s="110"/>
      <c r="M618" s="110"/>
    </row>
    <row r="619" spans="1:13" ht="23.25" customHeight="1" x14ac:dyDescent="0.35">
      <c r="A619" s="2"/>
      <c r="B619" s="107"/>
      <c r="C619" s="108"/>
      <c r="D619" s="106"/>
      <c r="E619" s="109"/>
      <c r="F619" s="107"/>
      <c r="I619" s="110"/>
      <c r="M619" s="110"/>
    </row>
    <row r="620" spans="1:13" ht="23.25" customHeight="1" x14ac:dyDescent="0.35">
      <c r="A620" s="2"/>
      <c r="B620" s="107"/>
      <c r="C620" s="108"/>
      <c r="D620" s="106"/>
      <c r="E620" s="109"/>
      <c r="F620" s="107"/>
      <c r="I620" s="110"/>
      <c r="M620" s="110"/>
    </row>
    <row r="621" spans="1:13" ht="23.25" customHeight="1" x14ac:dyDescent="0.35">
      <c r="A621" s="2"/>
      <c r="B621" s="107"/>
      <c r="C621" s="108"/>
      <c r="D621" s="106"/>
      <c r="E621" s="109"/>
      <c r="F621" s="107"/>
      <c r="I621" s="110"/>
      <c r="M621" s="110"/>
    </row>
    <row r="622" spans="1:13" ht="23.25" customHeight="1" x14ac:dyDescent="0.35">
      <c r="A622" s="2"/>
      <c r="B622" s="107"/>
      <c r="C622" s="108"/>
      <c r="D622" s="106"/>
      <c r="E622" s="109"/>
      <c r="F622" s="107"/>
      <c r="I622" s="110"/>
      <c r="M622" s="110"/>
    </row>
    <row r="623" spans="1:13" ht="23.25" customHeight="1" x14ac:dyDescent="0.35">
      <c r="A623" s="2"/>
      <c r="B623" s="107"/>
      <c r="C623" s="108"/>
      <c r="D623" s="106"/>
      <c r="E623" s="109"/>
      <c r="F623" s="107"/>
      <c r="I623" s="110"/>
      <c r="M623" s="110"/>
    </row>
    <row r="624" spans="1:13" ht="23.25" customHeight="1" x14ac:dyDescent="0.35">
      <c r="A624" s="2"/>
      <c r="B624" s="107"/>
      <c r="C624" s="108"/>
      <c r="D624" s="106"/>
      <c r="E624" s="109"/>
      <c r="F624" s="107"/>
      <c r="I624" s="110"/>
      <c r="M624" s="110"/>
    </row>
    <row r="625" spans="1:13" ht="23.25" customHeight="1" x14ac:dyDescent="0.35">
      <c r="A625" s="2"/>
      <c r="B625" s="107"/>
      <c r="C625" s="108"/>
      <c r="D625" s="106"/>
      <c r="E625" s="109"/>
      <c r="F625" s="107"/>
      <c r="I625" s="110"/>
      <c r="M625" s="110"/>
    </row>
    <row r="626" spans="1:13" ht="23.25" customHeight="1" x14ac:dyDescent="0.35">
      <c r="A626" s="2"/>
      <c r="B626" s="107"/>
      <c r="C626" s="108"/>
      <c r="D626" s="106"/>
      <c r="E626" s="109"/>
      <c r="F626" s="107"/>
      <c r="I626" s="110"/>
      <c r="M626" s="110"/>
    </row>
    <row r="627" spans="1:13" ht="23.25" customHeight="1" x14ac:dyDescent="0.35">
      <c r="A627" s="2"/>
      <c r="B627" s="107"/>
      <c r="C627" s="108"/>
      <c r="D627" s="106"/>
      <c r="E627" s="109"/>
      <c r="F627" s="107"/>
      <c r="I627" s="110"/>
      <c r="M627" s="110"/>
    </row>
    <row r="628" spans="1:13" ht="23.25" customHeight="1" x14ac:dyDescent="0.35">
      <c r="A628" s="2"/>
      <c r="B628" s="107"/>
      <c r="C628" s="108"/>
      <c r="D628" s="106"/>
      <c r="E628" s="109"/>
      <c r="F628" s="107"/>
      <c r="I628" s="110"/>
      <c r="M628" s="110"/>
    </row>
    <row r="629" spans="1:13" ht="23.25" customHeight="1" x14ac:dyDescent="0.35">
      <c r="A629" s="2"/>
      <c r="B629" s="107"/>
      <c r="C629" s="108"/>
      <c r="D629" s="106"/>
      <c r="E629" s="109"/>
      <c r="F629" s="107"/>
      <c r="I629" s="110"/>
      <c r="M629" s="110"/>
    </row>
    <row r="630" spans="1:13" ht="23.25" customHeight="1" x14ac:dyDescent="0.35">
      <c r="A630" s="2"/>
      <c r="B630" s="107"/>
      <c r="C630" s="108"/>
      <c r="D630" s="106"/>
      <c r="E630" s="109"/>
      <c r="F630" s="107"/>
      <c r="I630" s="110"/>
      <c r="M630" s="110"/>
    </row>
    <row r="631" spans="1:13" ht="23.25" customHeight="1" x14ac:dyDescent="0.35">
      <c r="A631" s="2"/>
      <c r="B631" s="107"/>
      <c r="C631" s="108"/>
      <c r="D631" s="106"/>
      <c r="E631" s="109"/>
      <c r="F631" s="107"/>
      <c r="I631" s="110"/>
      <c r="M631" s="110"/>
    </row>
    <row r="632" spans="1:13" ht="23.25" customHeight="1" x14ac:dyDescent="0.35">
      <c r="A632" s="2"/>
      <c r="B632" s="107"/>
      <c r="C632" s="108"/>
      <c r="D632" s="106"/>
      <c r="E632" s="109"/>
      <c r="F632" s="107"/>
      <c r="I632" s="110"/>
      <c r="M632" s="110"/>
    </row>
    <row r="633" spans="1:13" ht="23.25" customHeight="1" x14ac:dyDescent="0.35">
      <c r="A633" s="2"/>
      <c r="B633" s="107"/>
      <c r="C633" s="108"/>
      <c r="D633" s="106"/>
      <c r="E633" s="109"/>
      <c r="F633" s="107"/>
      <c r="I633" s="110"/>
      <c r="M633" s="110"/>
    </row>
    <row r="634" spans="1:13" ht="23.25" customHeight="1" x14ac:dyDescent="0.35">
      <c r="A634" s="2"/>
      <c r="B634" s="107"/>
      <c r="C634" s="108"/>
      <c r="D634" s="106"/>
      <c r="E634" s="109"/>
      <c r="F634" s="107"/>
      <c r="I634" s="110"/>
      <c r="M634" s="110"/>
    </row>
    <row r="635" spans="1:13" ht="23.25" customHeight="1" x14ac:dyDescent="0.35">
      <c r="A635" s="2"/>
      <c r="B635" s="107"/>
      <c r="C635" s="108"/>
      <c r="D635" s="106"/>
      <c r="E635" s="109"/>
      <c r="F635" s="107"/>
      <c r="I635" s="110"/>
      <c r="M635" s="110"/>
    </row>
    <row r="636" spans="1:13" ht="23.25" customHeight="1" x14ac:dyDescent="0.35">
      <c r="A636" s="2"/>
      <c r="B636" s="107"/>
      <c r="C636" s="108"/>
      <c r="D636" s="106"/>
      <c r="E636" s="109"/>
      <c r="F636" s="107"/>
      <c r="I636" s="110"/>
      <c r="M636" s="110"/>
    </row>
    <row r="637" spans="1:13" ht="23.25" customHeight="1" x14ac:dyDescent="0.35">
      <c r="A637" s="2"/>
      <c r="B637" s="107"/>
      <c r="C637" s="108"/>
      <c r="D637" s="106"/>
      <c r="E637" s="109"/>
      <c r="F637" s="107"/>
      <c r="I637" s="110"/>
      <c r="M637" s="110"/>
    </row>
    <row r="638" spans="1:13" ht="23.25" customHeight="1" x14ac:dyDescent="0.35">
      <c r="A638" s="2"/>
      <c r="B638" s="107"/>
      <c r="C638" s="108"/>
      <c r="D638" s="106"/>
      <c r="E638" s="109"/>
      <c r="F638" s="107"/>
      <c r="I638" s="110"/>
      <c r="M638" s="110"/>
    </row>
    <row r="639" spans="1:13" ht="23.25" customHeight="1" x14ac:dyDescent="0.35">
      <c r="A639" s="2"/>
      <c r="B639" s="107"/>
      <c r="C639" s="108"/>
      <c r="D639" s="106"/>
      <c r="E639" s="109"/>
      <c r="F639" s="107"/>
      <c r="I639" s="110"/>
      <c r="M639" s="110"/>
    </row>
    <row r="640" spans="1:13" ht="23.25" customHeight="1" x14ac:dyDescent="0.35">
      <c r="A640" s="2"/>
      <c r="B640" s="107"/>
      <c r="C640" s="108"/>
      <c r="D640" s="106"/>
      <c r="E640" s="109"/>
      <c r="F640" s="107"/>
      <c r="I640" s="110"/>
      <c r="M640" s="110"/>
    </row>
    <row r="641" spans="1:13" ht="23.25" customHeight="1" x14ac:dyDescent="0.35">
      <c r="A641" s="2"/>
      <c r="B641" s="107"/>
      <c r="C641" s="108"/>
      <c r="D641" s="106"/>
      <c r="E641" s="109"/>
      <c r="F641" s="107"/>
      <c r="I641" s="110"/>
      <c r="M641" s="110"/>
    </row>
    <row r="642" spans="1:13" ht="23.25" customHeight="1" x14ac:dyDescent="0.35">
      <c r="A642" s="2"/>
      <c r="B642" s="107"/>
      <c r="C642" s="108"/>
      <c r="D642" s="106"/>
      <c r="E642" s="109"/>
      <c r="F642" s="107"/>
      <c r="I642" s="110"/>
      <c r="M642" s="110"/>
    </row>
    <row r="643" spans="1:13" ht="23.25" customHeight="1" x14ac:dyDescent="0.35">
      <c r="A643" s="2"/>
      <c r="B643" s="107"/>
      <c r="C643" s="108"/>
      <c r="D643" s="106"/>
      <c r="E643" s="109"/>
      <c r="F643" s="107"/>
      <c r="I643" s="110"/>
      <c r="M643" s="110"/>
    </row>
    <row r="644" spans="1:13" ht="23.25" customHeight="1" x14ac:dyDescent="0.35">
      <c r="A644" s="2"/>
      <c r="B644" s="107"/>
      <c r="C644" s="108"/>
      <c r="D644" s="106"/>
      <c r="E644" s="109"/>
      <c r="F644" s="107"/>
      <c r="I644" s="110"/>
      <c r="M644" s="110"/>
    </row>
    <row r="645" spans="1:13" ht="23.25" customHeight="1" x14ac:dyDescent="0.35">
      <c r="A645" s="2"/>
      <c r="B645" s="107"/>
      <c r="C645" s="108"/>
      <c r="D645" s="106"/>
      <c r="E645" s="109"/>
      <c r="F645" s="107"/>
      <c r="I645" s="110"/>
      <c r="M645" s="110"/>
    </row>
    <row r="646" spans="1:13" ht="23.25" customHeight="1" x14ac:dyDescent="0.35">
      <c r="A646" s="2"/>
      <c r="B646" s="107"/>
      <c r="C646" s="108"/>
      <c r="D646" s="106"/>
      <c r="E646" s="109"/>
      <c r="F646" s="107"/>
      <c r="I646" s="110"/>
      <c r="M646" s="110"/>
    </row>
    <row r="647" spans="1:13" ht="23.25" customHeight="1" x14ac:dyDescent="0.35">
      <c r="A647" s="2"/>
      <c r="B647" s="107"/>
      <c r="C647" s="108"/>
      <c r="D647" s="106"/>
      <c r="E647" s="109"/>
      <c r="F647" s="107"/>
      <c r="I647" s="110"/>
      <c r="M647" s="110"/>
    </row>
    <row r="648" spans="1:13" ht="23.25" customHeight="1" x14ac:dyDescent="0.35">
      <c r="A648" s="2"/>
      <c r="B648" s="107"/>
      <c r="C648" s="108"/>
      <c r="D648" s="106"/>
      <c r="E648" s="109"/>
      <c r="F648" s="107"/>
      <c r="I648" s="110"/>
      <c r="M648" s="110"/>
    </row>
    <row r="649" spans="1:13" ht="23.25" customHeight="1" x14ac:dyDescent="0.35">
      <c r="A649" s="2"/>
      <c r="B649" s="107"/>
      <c r="C649" s="108"/>
      <c r="D649" s="106"/>
      <c r="E649" s="109"/>
      <c r="F649" s="107"/>
      <c r="I649" s="110"/>
      <c r="M649" s="110"/>
    </row>
    <row r="650" spans="1:13" ht="23.25" customHeight="1" x14ac:dyDescent="0.35">
      <c r="A650" s="2"/>
      <c r="B650" s="107"/>
      <c r="C650" s="108"/>
      <c r="D650" s="106"/>
      <c r="E650" s="109"/>
      <c r="F650" s="107"/>
      <c r="I650" s="110"/>
      <c r="M650" s="110"/>
    </row>
    <row r="651" spans="1:13" ht="23.25" customHeight="1" x14ac:dyDescent="0.35">
      <c r="A651" s="2"/>
      <c r="B651" s="107"/>
      <c r="C651" s="108"/>
      <c r="D651" s="106"/>
      <c r="E651" s="109"/>
      <c r="F651" s="107"/>
      <c r="I651" s="110"/>
      <c r="M651" s="110"/>
    </row>
    <row r="652" spans="1:13" ht="23.25" customHeight="1" x14ac:dyDescent="0.35">
      <c r="A652" s="2"/>
      <c r="B652" s="107"/>
      <c r="C652" s="108"/>
      <c r="D652" s="106"/>
      <c r="E652" s="109"/>
      <c r="F652" s="107"/>
      <c r="I652" s="110"/>
      <c r="M652" s="110"/>
    </row>
    <row r="653" spans="1:13" ht="23.25" customHeight="1" x14ac:dyDescent="0.35">
      <c r="A653" s="2"/>
      <c r="B653" s="107"/>
      <c r="C653" s="108"/>
      <c r="D653" s="106"/>
      <c r="E653" s="109"/>
      <c r="F653" s="107"/>
      <c r="I653" s="110"/>
      <c r="M653" s="110"/>
    </row>
    <row r="654" spans="1:13" ht="23.25" customHeight="1" x14ac:dyDescent="0.35">
      <c r="A654" s="2"/>
      <c r="B654" s="107"/>
      <c r="C654" s="108"/>
      <c r="D654" s="106"/>
      <c r="E654" s="109"/>
      <c r="F654" s="107"/>
      <c r="I654" s="110"/>
      <c r="M654" s="110"/>
    </row>
    <row r="655" spans="1:13" ht="23.25" customHeight="1" x14ac:dyDescent="0.35">
      <c r="A655" s="2"/>
      <c r="B655" s="107"/>
      <c r="C655" s="108"/>
      <c r="D655" s="106"/>
      <c r="E655" s="109"/>
      <c r="F655" s="107"/>
      <c r="I655" s="110"/>
      <c r="M655" s="110"/>
    </row>
    <row r="656" spans="1:13" ht="23.25" customHeight="1" x14ac:dyDescent="0.35">
      <c r="A656" s="2"/>
      <c r="B656" s="107"/>
      <c r="C656" s="108"/>
      <c r="D656" s="106"/>
      <c r="E656" s="109"/>
      <c r="F656" s="107"/>
      <c r="I656" s="110"/>
      <c r="M656" s="110"/>
    </row>
    <row r="657" spans="1:13" ht="23.25" customHeight="1" x14ac:dyDescent="0.35">
      <c r="A657" s="2"/>
      <c r="B657" s="107"/>
      <c r="C657" s="108"/>
      <c r="D657" s="106"/>
      <c r="E657" s="109"/>
      <c r="F657" s="107"/>
      <c r="I657" s="110"/>
      <c r="M657" s="110"/>
    </row>
    <row r="658" spans="1:13" ht="23.25" customHeight="1" x14ac:dyDescent="0.35">
      <c r="A658" s="2"/>
      <c r="B658" s="107"/>
      <c r="C658" s="108"/>
      <c r="D658" s="106"/>
      <c r="E658" s="109"/>
      <c r="F658" s="107"/>
      <c r="I658" s="110"/>
      <c r="M658" s="110"/>
    </row>
    <row r="659" spans="1:13" ht="23.25" customHeight="1" x14ac:dyDescent="0.35">
      <c r="A659" s="2"/>
      <c r="B659" s="107"/>
      <c r="C659" s="108"/>
      <c r="D659" s="106"/>
      <c r="E659" s="109"/>
      <c r="F659" s="107"/>
      <c r="I659" s="110"/>
      <c r="M659" s="110"/>
    </row>
    <row r="660" spans="1:13" ht="23.25" customHeight="1" x14ac:dyDescent="0.35">
      <c r="A660" s="2"/>
      <c r="B660" s="107"/>
      <c r="C660" s="108"/>
      <c r="D660" s="106"/>
      <c r="E660" s="109"/>
      <c r="F660" s="107"/>
      <c r="I660" s="110"/>
      <c r="M660" s="110"/>
    </row>
    <row r="661" spans="1:13" ht="23.25" customHeight="1" x14ac:dyDescent="0.35">
      <c r="A661" s="2"/>
      <c r="B661" s="107"/>
      <c r="C661" s="108"/>
      <c r="D661" s="106"/>
      <c r="E661" s="109"/>
      <c r="F661" s="107"/>
      <c r="I661" s="110"/>
      <c r="M661" s="110"/>
    </row>
    <row r="662" spans="1:13" ht="23.25" customHeight="1" x14ac:dyDescent="0.35">
      <c r="A662" s="2"/>
      <c r="B662" s="107"/>
      <c r="C662" s="108"/>
      <c r="D662" s="106"/>
      <c r="E662" s="109"/>
      <c r="F662" s="107"/>
      <c r="I662" s="110"/>
      <c r="M662" s="110"/>
    </row>
    <row r="663" spans="1:13" ht="23.25" customHeight="1" x14ac:dyDescent="0.35">
      <c r="A663" s="2"/>
      <c r="B663" s="107"/>
      <c r="C663" s="108"/>
      <c r="D663" s="106"/>
      <c r="E663" s="109"/>
      <c r="F663" s="107"/>
      <c r="I663" s="110"/>
      <c r="M663" s="110"/>
    </row>
    <row r="664" spans="1:13" ht="23.25" customHeight="1" x14ac:dyDescent="0.35">
      <c r="A664" s="2"/>
      <c r="B664" s="107"/>
      <c r="C664" s="108"/>
      <c r="D664" s="106"/>
      <c r="E664" s="109"/>
      <c r="F664" s="107"/>
      <c r="I664" s="110"/>
      <c r="M664" s="110"/>
    </row>
    <row r="665" spans="1:13" ht="23.25" customHeight="1" x14ac:dyDescent="0.35">
      <c r="A665" s="2"/>
      <c r="B665" s="107"/>
      <c r="C665" s="108"/>
      <c r="D665" s="106"/>
      <c r="E665" s="109"/>
      <c r="F665" s="107"/>
      <c r="I665" s="110"/>
      <c r="M665" s="110"/>
    </row>
    <row r="666" spans="1:13" ht="23.25" customHeight="1" x14ac:dyDescent="0.35">
      <c r="A666" s="2"/>
      <c r="B666" s="107"/>
      <c r="C666" s="108"/>
      <c r="D666" s="106"/>
      <c r="E666" s="109"/>
      <c r="F666" s="107"/>
      <c r="I666" s="110"/>
      <c r="M666" s="110"/>
    </row>
    <row r="667" spans="1:13" ht="23.25" customHeight="1" x14ac:dyDescent="0.35">
      <c r="A667" s="2"/>
      <c r="B667" s="107"/>
      <c r="C667" s="108"/>
      <c r="D667" s="106"/>
      <c r="E667" s="109"/>
      <c r="F667" s="107"/>
      <c r="I667" s="110"/>
      <c r="M667" s="110"/>
    </row>
    <row r="668" spans="1:13" ht="23.25" customHeight="1" x14ac:dyDescent="0.35">
      <c r="A668" s="2"/>
      <c r="B668" s="107"/>
      <c r="C668" s="108"/>
      <c r="D668" s="106"/>
      <c r="E668" s="109"/>
      <c r="F668" s="107"/>
      <c r="I668" s="110"/>
      <c r="M668" s="110"/>
    </row>
    <row r="669" spans="1:13" ht="23.25" customHeight="1" x14ac:dyDescent="0.35">
      <c r="A669" s="2"/>
      <c r="B669" s="107"/>
      <c r="C669" s="108"/>
      <c r="D669" s="106"/>
      <c r="E669" s="109"/>
      <c r="F669" s="107"/>
      <c r="I669" s="110"/>
      <c r="M669" s="110"/>
    </row>
    <row r="670" spans="1:13" ht="23.25" customHeight="1" x14ac:dyDescent="0.35">
      <c r="A670" s="2"/>
      <c r="B670" s="107"/>
      <c r="C670" s="108"/>
      <c r="D670" s="106"/>
      <c r="E670" s="109"/>
      <c r="F670" s="107"/>
      <c r="I670" s="110"/>
      <c r="M670" s="110"/>
    </row>
    <row r="671" spans="1:13" ht="23.25" customHeight="1" x14ac:dyDescent="0.35">
      <c r="A671" s="2"/>
      <c r="B671" s="107"/>
      <c r="C671" s="108"/>
      <c r="D671" s="106"/>
      <c r="E671" s="109"/>
      <c r="F671" s="107"/>
      <c r="I671" s="110"/>
      <c r="M671" s="110"/>
    </row>
    <row r="672" spans="1:13" ht="23.25" customHeight="1" x14ac:dyDescent="0.35">
      <c r="A672" s="2"/>
      <c r="B672" s="107"/>
      <c r="C672" s="108"/>
      <c r="D672" s="106"/>
      <c r="E672" s="109"/>
      <c r="F672" s="107"/>
      <c r="I672" s="110"/>
      <c r="M672" s="110"/>
    </row>
    <row r="673" spans="1:13" ht="23.25" customHeight="1" x14ac:dyDescent="0.35">
      <c r="A673" s="2"/>
      <c r="B673" s="107"/>
      <c r="C673" s="108"/>
      <c r="D673" s="106"/>
      <c r="E673" s="109"/>
      <c r="F673" s="107"/>
      <c r="I673" s="110"/>
      <c r="M673" s="110"/>
    </row>
    <row r="674" spans="1:13" ht="23.25" customHeight="1" x14ac:dyDescent="0.35">
      <c r="A674" s="2"/>
      <c r="B674" s="107"/>
      <c r="C674" s="108"/>
      <c r="D674" s="106"/>
      <c r="E674" s="109"/>
      <c r="F674" s="107"/>
      <c r="I674" s="110"/>
      <c r="M674" s="110"/>
    </row>
    <row r="675" spans="1:13" ht="23.25" customHeight="1" x14ac:dyDescent="0.35">
      <c r="A675" s="2"/>
      <c r="B675" s="107"/>
      <c r="C675" s="108"/>
      <c r="D675" s="106"/>
      <c r="E675" s="109"/>
      <c r="F675" s="107"/>
      <c r="I675" s="110"/>
      <c r="M675" s="110"/>
    </row>
    <row r="676" spans="1:13" ht="23.25" customHeight="1" x14ac:dyDescent="0.35">
      <c r="A676" s="2"/>
      <c r="B676" s="107"/>
      <c r="C676" s="108"/>
      <c r="D676" s="106"/>
      <c r="E676" s="109"/>
      <c r="F676" s="107"/>
      <c r="I676" s="110"/>
      <c r="M676" s="110"/>
    </row>
    <row r="677" spans="1:13" ht="23.25" customHeight="1" x14ac:dyDescent="0.35">
      <c r="A677" s="2"/>
      <c r="B677" s="107"/>
      <c r="C677" s="108"/>
      <c r="D677" s="106"/>
      <c r="E677" s="109"/>
      <c r="F677" s="107"/>
      <c r="I677" s="110"/>
      <c r="M677" s="110"/>
    </row>
    <row r="678" spans="1:13" ht="23.25" customHeight="1" x14ac:dyDescent="0.35">
      <c r="A678" s="2"/>
      <c r="B678" s="107"/>
      <c r="C678" s="108"/>
      <c r="D678" s="106"/>
      <c r="E678" s="109"/>
      <c r="F678" s="107"/>
      <c r="I678" s="110"/>
      <c r="M678" s="110"/>
    </row>
    <row r="679" spans="1:13" ht="23.25" customHeight="1" x14ac:dyDescent="0.35">
      <c r="A679" s="2"/>
      <c r="B679" s="107"/>
      <c r="C679" s="108"/>
      <c r="D679" s="106"/>
      <c r="E679" s="109"/>
      <c r="F679" s="107"/>
      <c r="I679" s="110"/>
      <c r="M679" s="110"/>
    </row>
    <row r="680" spans="1:13" ht="23.25" customHeight="1" x14ac:dyDescent="0.35">
      <c r="A680" s="2"/>
      <c r="B680" s="107"/>
      <c r="C680" s="108"/>
      <c r="D680" s="106"/>
      <c r="E680" s="109"/>
      <c r="F680" s="107"/>
      <c r="I680" s="110"/>
      <c r="M680" s="110"/>
    </row>
    <row r="681" spans="1:13" ht="23.25" customHeight="1" x14ac:dyDescent="0.35">
      <c r="A681" s="2"/>
      <c r="B681" s="107"/>
      <c r="C681" s="108"/>
      <c r="D681" s="106"/>
      <c r="E681" s="109"/>
      <c r="F681" s="107"/>
      <c r="I681" s="110"/>
      <c r="M681" s="110"/>
    </row>
    <row r="682" spans="1:13" ht="23.25" customHeight="1" x14ac:dyDescent="0.35">
      <c r="A682" s="2"/>
      <c r="B682" s="107"/>
      <c r="C682" s="108"/>
      <c r="D682" s="106"/>
      <c r="E682" s="109"/>
      <c r="F682" s="107"/>
      <c r="I682" s="110"/>
      <c r="M682" s="110"/>
    </row>
    <row r="683" spans="1:13" ht="23.25" customHeight="1" x14ac:dyDescent="0.35">
      <c r="A683" s="2"/>
      <c r="B683" s="107"/>
      <c r="C683" s="108"/>
      <c r="D683" s="106"/>
      <c r="E683" s="109"/>
      <c r="F683" s="107"/>
      <c r="I683" s="110"/>
      <c r="M683" s="110"/>
    </row>
    <row r="684" spans="1:13" ht="23.25" customHeight="1" x14ac:dyDescent="0.35">
      <c r="A684" s="2"/>
      <c r="B684" s="107"/>
      <c r="C684" s="108"/>
      <c r="D684" s="106"/>
      <c r="E684" s="109"/>
      <c r="F684" s="107"/>
      <c r="I684" s="110"/>
      <c r="M684" s="110"/>
    </row>
    <row r="685" spans="1:13" ht="23.25" customHeight="1" x14ac:dyDescent="0.35">
      <c r="A685" s="2"/>
      <c r="B685" s="107"/>
      <c r="C685" s="108"/>
      <c r="D685" s="106"/>
      <c r="E685" s="109"/>
      <c r="F685" s="107"/>
      <c r="I685" s="110"/>
      <c r="M685" s="110"/>
    </row>
    <row r="686" spans="1:13" ht="23.25" customHeight="1" x14ac:dyDescent="0.35">
      <c r="A686" s="2"/>
      <c r="B686" s="107"/>
      <c r="C686" s="108"/>
      <c r="D686" s="106"/>
      <c r="E686" s="109"/>
      <c r="F686" s="107"/>
      <c r="I686" s="110"/>
      <c r="M686" s="110"/>
    </row>
    <row r="687" spans="1:13" ht="23.25" customHeight="1" x14ac:dyDescent="0.35">
      <c r="A687" s="2"/>
      <c r="B687" s="107"/>
      <c r="C687" s="108"/>
      <c r="D687" s="106"/>
      <c r="E687" s="109"/>
      <c r="F687" s="107"/>
      <c r="I687" s="110"/>
      <c r="M687" s="110"/>
    </row>
    <row r="688" spans="1:13" ht="23.25" customHeight="1" x14ac:dyDescent="0.35">
      <c r="A688" s="2"/>
      <c r="B688" s="107"/>
      <c r="C688" s="108"/>
      <c r="D688" s="106"/>
      <c r="E688" s="109"/>
      <c r="F688" s="107"/>
      <c r="I688" s="110"/>
      <c r="M688" s="110"/>
    </row>
    <row r="689" spans="1:13" ht="23.25" customHeight="1" x14ac:dyDescent="0.35">
      <c r="A689" s="2"/>
      <c r="B689" s="107"/>
      <c r="C689" s="108"/>
      <c r="D689" s="106"/>
      <c r="E689" s="109"/>
      <c r="F689" s="107"/>
      <c r="I689" s="110"/>
      <c r="M689" s="110"/>
    </row>
    <row r="690" spans="1:13" ht="23.25" customHeight="1" x14ac:dyDescent="0.35">
      <c r="A690" s="2"/>
      <c r="B690" s="107"/>
      <c r="C690" s="108"/>
      <c r="D690" s="106"/>
      <c r="E690" s="109"/>
      <c r="F690" s="107"/>
      <c r="I690" s="110"/>
      <c r="M690" s="110"/>
    </row>
    <row r="691" spans="1:13" ht="23.25" customHeight="1" x14ac:dyDescent="0.35">
      <c r="A691" s="2"/>
      <c r="B691" s="107"/>
      <c r="C691" s="108"/>
      <c r="D691" s="106"/>
      <c r="E691" s="109"/>
      <c r="F691" s="107"/>
      <c r="I691" s="110"/>
      <c r="M691" s="110"/>
    </row>
    <row r="692" spans="1:13" ht="23.25" customHeight="1" x14ac:dyDescent="0.35">
      <c r="A692" s="2"/>
      <c r="B692" s="107"/>
      <c r="C692" s="108"/>
      <c r="D692" s="106"/>
      <c r="E692" s="109"/>
      <c r="F692" s="107"/>
      <c r="I692" s="110"/>
      <c r="M692" s="110"/>
    </row>
    <row r="693" spans="1:13" ht="23.25" customHeight="1" x14ac:dyDescent="0.35">
      <c r="A693" s="2"/>
      <c r="B693" s="107"/>
      <c r="C693" s="108"/>
      <c r="D693" s="106"/>
      <c r="E693" s="109"/>
      <c r="F693" s="107"/>
      <c r="I693" s="110"/>
      <c r="M693" s="110"/>
    </row>
    <row r="694" spans="1:13" ht="23.25" customHeight="1" x14ac:dyDescent="0.35">
      <c r="A694" s="2"/>
      <c r="B694" s="107"/>
      <c r="C694" s="108"/>
      <c r="D694" s="106"/>
      <c r="E694" s="109"/>
      <c r="F694" s="107"/>
      <c r="I694" s="110"/>
      <c r="M694" s="110"/>
    </row>
    <row r="695" spans="1:13" ht="23.25" customHeight="1" x14ac:dyDescent="0.35">
      <c r="A695" s="2"/>
      <c r="B695" s="107"/>
      <c r="C695" s="108"/>
      <c r="D695" s="106"/>
      <c r="E695" s="109"/>
      <c r="F695" s="107"/>
      <c r="I695" s="110"/>
      <c r="M695" s="110"/>
    </row>
    <row r="696" spans="1:13" ht="23.25" customHeight="1" x14ac:dyDescent="0.35">
      <c r="A696" s="2"/>
      <c r="B696" s="107"/>
      <c r="C696" s="108"/>
      <c r="D696" s="106"/>
      <c r="E696" s="109"/>
      <c r="F696" s="107"/>
      <c r="I696" s="110"/>
      <c r="M696" s="110"/>
    </row>
    <row r="697" spans="1:13" ht="23.25" customHeight="1" x14ac:dyDescent="0.35">
      <c r="A697" s="2"/>
      <c r="B697" s="107"/>
      <c r="C697" s="108"/>
      <c r="D697" s="106"/>
      <c r="E697" s="109"/>
      <c r="F697" s="107"/>
      <c r="I697" s="110"/>
      <c r="M697" s="110"/>
    </row>
    <row r="698" spans="1:13" ht="23.25" customHeight="1" x14ac:dyDescent="0.35">
      <c r="A698" s="2"/>
      <c r="B698" s="107"/>
      <c r="C698" s="108"/>
      <c r="D698" s="106"/>
      <c r="E698" s="109"/>
      <c r="F698" s="107"/>
      <c r="I698" s="110"/>
      <c r="M698" s="110"/>
    </row>
    <row r="699" spans="1:13" ht="23.25" customHeight="1" x14ac:dyDescent="0.35">
      <c r="A699" s="2"/>
      <c r="B699" s="107"/>
      <c r="C699" s="108"/>
      <c r="D699" s="106"/>
      <c r="E699" s="109"/>
      <c r="F699" s="107"/>
      <c r="I699" s="110"/>
      <c r="M699" s="110"/>
    </row>
    <row r="700" spans="1:13" ht="23.25" customHeight="1" x14ac:dyDescent="0.35">
      <c r="A700" s="2"/>
      <c r="B700" s="107"/>
      <c r="C700" s="108"/>
      <c r="D700" s="106"/>
      <c r="E700" s="109"/>
      <c r="F700" s="107"/>
      <c r="I700" s="110"/>
      <c r="M700" s="110"/>
    </row>
    <row r="701" spans="1:13" ht="23.25" customHeight="1" x14ac:dyDescent="0.35">
      <c r="A701" s="2"/>
      <c r="B701" s="107"/>
      <c r="C701" s="108"/>
      <c r="D701" s="106"/>
      <c r="E701" s="109"/>
      <c r="F701" s="107"/>
      <c r="I701" s="110"/>
      <c r="M701" s="110"/>
    </row>
    <row r="702" spans="1:13" ht="23.25" customHeight="1" x14ac:dyDescent="0.35">
      <c r="A702" s="2"/>
      <c r="B702" s="107"/>
      <c r="C702" s="108"/>
      <c r="D702" s="106"/>
      <c r="E702" s="109"/>
      <c r="F702" s="107"/>
      <c r="I702" s="110"/>
      <c r="M702" s="110"/>
    </row>
    <row r="703" spans="1:13" ht="23.25" customHeight="1" x14ac:dyDescent="0.35">
      <c r="A703" s="2"/>
      <c r="B703" s="107"/>
      <c r="C703" s="108"/>
      <c r="D703" s="106"/>
      <c r="E703" s="109"/>
      <c r="F703" s="107"/>
      <c r="I703" s="110"/>
      <c r="M703" s="110"/>
    </row>
    <row r="704" spans="1:13" ht="23.25" customHeight="1" x14ac:dyDescent="0.35">
      <c r="A704" s="2"/>
      <c r="B704" s="107"/>
      <c r="C704" s="108"/>
      <c r="D704" s="106"/>
      <c r="E704" s="109"/>
      <c r="F704" s="107"/>
      <c r="I704" s="110"/>
      <c r="M704" s="110"/>
    </row>
    <row r="705" spans="1:13" ht="23.25" customHeight="1" x14ac:dyDescent="0.35">
      <c r="A705" s="2"/>
      <c r="B705" s="107"/>
      <c r="C705" s="108"/>
      <c r="D705" s="106"/>
      <c r="E705" s="109"/>
      <c r="F705" s="107"/>
      <c r="I705" s="110"/>
      <c r="M705" s="110"/>
    </row>
    <row r="706" spans="1:13" ht="23.25" customHeight="1" x14ac:dyDescent="0.35">
      <c r="A706" s="2"/>
      <c r="B706" s="107"/>
      <c r="C706" s="108"/>
      <c r="D706" s="106"/>
      <c r="E706" s="109"/>
      <c r="F706" s="107"/>
      <c r="I706" s="110"/>
      <c r="M706" s="110"/>
    </row>
    <row r="707" spans="1:13" ht="23.25" customHeight="1" x14ac:dyDescent="0.35">
      <c r="A707" s="2"/>
      <c r="B707" s="107"/>
      <c r="C707" s="108"/>
      <c r="D707" s="106"/>
      <c r="E707" s="109"/>
      <c r="F707" s="107"/>
      <c r="I707" s="110"/>
      <c r="M707" s="110"/>
    </row>
    <row r="708" spans="1:13" ht="23.25" customHeight="1" x14ac:dyDescent="0.35">
      <c r="A708" s="2"/>
      <c r="B708" s="107"/>
      <c r="C708" s="108"/>
      <c r="D708" s="106"/>
      <c r="E708" s="109"/>
      <c r="F708" s="107"/>
      <c r="I708" s="110"/>
      <c r="M708" s="110"/>
    </row>
    <row r="709" spans="1:13" ht="23.25" customHeight="1" x14ac:dyDescent="0.35">
      <c r="A709" s="2"/>
      <c r="B709" s="107"/>
      <c r="C709" s="108"/>
      <c r="D709" s="106"/>
      <c r="E709" s="109"/>
      <c r="F709" s="107"/>
      <c r="I709" s="110"/>
      <c r="M709" s="110"/>
    </row>
    <row r="710" spans="1:13" ht="23.25" customHeight="1" x14ac:dyDescent="0.35">
      <c r="A710" s="2"/>
      <c r="B710" s="107"/>
      <c r="C710" s="108"/>
      <c r="D710" s="106"/>
      <c r="E710" s="109"/>
      <c r="F710" s="107"/>
      <c r="I710" s="110"/>
      <c r="M710" s="110"/>
    </row>
    <row r="711" spans="1:13" ht="23.25" customHeight="1" x14ac:dyDescent="0.35">
      <c r="A711" s="2"/>
      <c r="B711" s="107"/>
      <c r="C711" s="108"/>
      <c r="D711" s="106"/>
      <c r="E711" s="109"/>
      <c r="F711" s="107"/>
      <c r="I711" s="110"/>
      <c r="M711" s="110"/>
    </row>
    <row r="712" spans="1:13" ht="23.25" customHeight="1" x14ac:dyDescent="0.35">
      <c r="A712" s="2"/>
      <c r="B712" s="107"/>
      <c r="C712" s="108"/>
      <c r="D712" s="106"/>
      <c r="E712" s="109"/>
      <c r="F712" s="107"/>
      <c r="I712" s="110"/>
      <c r="M712" s="110"/>
    </row>
    <row r="713" spans="1:13" ht="23.25" customHeight="1" x14ac:dyDescent="0.35">
      <c r="A713" s="2"/>
      <c r="B713" s="107"/>
      <c r="C713" s="108"/>
      <c r="D713" s="106"/>
      <c r="E713" s="109"/>
      <c r="F713" s="107"/>
      <c r="I713" s="110"/>
      <c r="M713" s="110"/>
    </row>
    <row r="714" spans="1:13" ht="23.25" customHeight="1" x14ac:dyDescent="0.35">
      <c r="A714" s="2"/>
      <c r="B714" s="107"/>
      <c r="C714" s="108"/>
      <c r="D714" s="106"/>
      <c r="E714" s="109"/>
      <c r="F714" s="107"/>
      <c r="I714" s="110"/>
      <c r="M714" s="110"/>
    </row>
    <row r="715" spans="1:13" ht="23.25" customHeight="1" x14ac:dyDescent="0.35">
      <c r="A715" s="2"/>
      <c r="B715" s="107"/>
      <c r="C715" s="108"/>
      <c r="D715" s="106"/>
      <c r="E715" s="109"/>
      <c r="F715" s="107"/>
      <c r="I715" s="110"/>
      <c r="M715" s="110"/>
    </row>
    <row r="716" spans="1:13" ht="23.25" customHeight="1" x14ac:dyDescent="0.35">
      <c r="A716" s="2"/>
      <c r="B716" s="107"/>
      <c r="C716" s="108"/>
      <c r="D716" s="106"/>
      <c r="E716" s="109"/>
      <c r="F716" s="107"/>
      <c r="I716" s="110"/>
      <c r="M716" s="110"/>
    </row>
    <row r="717" spans="1:13" ht="23.25" customHeight="1" x14ac:dyDescent="0.35">
      <c r="A717" s="2"/>
      <c r="B717" s="107"/>
      <c r="C717" s="108"/>
      <c r="D717" s="106"/>
      <c r="E717" s="109"/>
      <c r="F717" s="107"/>
      <c r="I717" s="110"/>
      <c r="M717" s="110"/>
    </row>
    <row r="718" spans="1:13" ht="23.25" customHeight="1" x14ac:dyDescent="0.35">
      <c r="A718" s="2"/>
      <c r="B718" s="107"/>
      <c r="C718" s="108"/>
      <c r="D718" s="106"/>
      <c r="E718" s="109"/>
      <c r="F718" s="107"/>
      <c r="I718" s="110"/>
      <c r="M718" s="110"/>
    </row>
    <row r="719" spans="1:13" ht="23.25" customHeight="1" x14ac:dyDescent="0.35">
      <c r="A719" s="2"/>
      <c r="B719" s="107"/>
      <c r="C719" s="108"/>
      <c r="D719" s="106"/>
      <c r="E719" s="109"/>
      <c r="F719" s="107"/>
      <c r="I719" s="110"/>
      <c r="M719" s="110"/>
    </row>
    <row r="720" spans="1:13" ht="23.25" customHeight="1" x14ac:dyDescent="0.35">
      <c r="A720" s="2"/>
      <c r="B720" s="107"/>
      <c r="C720" s="108"/>
      <c r="D720" s="106"/>
      <c r="E720" s="109"/>
      <c r="F720" s="107"/>
      <c r="I720" s="110"/>
      <c r="M720" s="110"/>
    </row>
    <row r="721" spans="1:13" ht="23.25" customHeight="1" x14ac:dyDescent="0.35">
      <c r="A721" s="2"/>
      <c r="B721" s="107"/>
      <c r="C721" s="108"/>
      <c r="D721" s="106"/>
      <c r="E721" s="109"/>
      <c r="F721" s="107"/>
      <c r="I721" s="110"/>
      <c r="M721" s="110"/>
    </row>
    <row r="722" spans="1:13" ht="23.25" customHeight="1" x14ac:dyDescent="0.35">
      <c r="A722" s="2"/>
      <c r="B722" s="107"/>
      <c r="C722" s="108"/>
      <c r="D722" s="106"/>
      <c r="E722" s="109"/>
      <c r="F722" s="107"/>
      <c r="I722" s="110"/>
      <c r="M722" s="110"/>
    </row>
    <row r="723" spans="1:13" ht="23.25" customHeight="1" x14ac:dyDescent="0.35">
      <c r="A723" s="2"/>
      <c r="B723" s="107"/>
      <c r="C723" s="108"/>
      <c r="D723" s="106"/>
      <c r="E723" s="109"/>
      <c r="F723" s="107"/>
      <c r="I723" s="110"/>
      <c r="M723" s="110"/>
    </row>
    <row r="724" spans="1:13" ht="23.25" customHeight="1" x14ac:dyDescent="0.35">
      <c r="A724" s="2"/>
      <c r="B724" s="107"/>
      <c r="C724" s="108"/>
      <c r="D724" s="106"/>
      <c r="E724" s="109"/>
      <c r="F724" s="107"/>
      <c r="I724" s="110"/>
      <c r="M724" s="110"/>
    </row>
    <row r="725" spans="1:13" ht="23.25" customHeight="1" x14ac:dyDescent="0.35">
      <c r="A725" s="2"/>
      <c r="B725" s="107"/>
      <c r="C725" s="108"/>
      <c r="D725" s="106"/>
      <c r="E725" s="109"/>
      <c r="F725" s="107"/>
      <c r="I725" s="110"/>
      <c r="M725" s="110"/>
    </row>
    <row r="726" spans="1:13" ht="23.25" customHeight="1" x14ac:dyDescent="0.35">
      <c r="A726" s="2"/>
      <c r="B726" s="107"/>
      <c r="C726" s="108"/>
      <c r="D726" s="106"/>
      <c r="E726" s="109"/>
      <c r="F726" s="107"/>
      <c r="I726" s="110"/>
      <c r="M726" s="110"/>
    </row>
    <row r="727" spans="1:13" ht="23.25" customHeight="1" x14ac:dyDescent="0.35">
      <c r="A727" s="2"/>
      <c r="B727" s="107"/>
      <c r="C727" s="108"/>
      <c r="D727" s="106"/>
      <c r="E727" s="109"/>
      <c r="F727" s="107"/>
      <c r="I727" s="110"/>
      <c r="M727" s="110"/>
    </row>
    <row r="728" spans="1:13" ht="23.25" customHeight="1" x14ac:dyDescent="0.35">
      <c r="A728" s="2"/>
      <c r="B728" s="107"/>
      <c r="C728" s="108"/>
      <c r="D728" s="106"/>
      <c r="E728" s="109"/>
      <c r="F728" s="107"/>
      <c r="I728" s="110"/>
      <c r="M728" s="110"/>
    </row>
    <row r="729" spans="1:13" ht="23.25" customHeight="1" x14ac:dyDescent="0.35">
      <c r="A729" s="2"/>
      <c r="B729" s="107"/>
      <c r="C729" s="108"/>
      <c r="D729" s="106"/>
      <c r="E729" s="109"/>
      <c r="F729" s="107"/>
      <c r="I729" s="110"/>
      <c r="M729" s="110"/>
    </row>
    <row r="730" spans="1:13" ht="23.25" customHeight="1" x14ac:dyDescent="0.35">
      <c r="A730" s="2"/>
      <c r="B730" s="107"/>
      <c r="C730" s="108"/>
      <c r="D730" s="106"/>
      <c r="E730" s="109"/>
      <c r="F730" s="107"/>
      <c r="I730" s="110"/>
      <c r="M730" s="110"/>
    </row>
    <row r="731" spans="1:13" ht="23.25" customHeight="1" x14ac:dyDescent="0.35">
      <c r="A731" s="2"/>
      <c r="B731" s="107"/>
      <c r="C731" s="108"/>
      <c r="D731" s="106"/>
      <c r="E731" s="109"/>
      <c r="F731" s="107"/>
      <c r="I731" s="110"/>
      <c r="M731" s="110"/>
    </row>
    <row r="732" spans="1:13" ht="23.25" customHeight="1" x14ac:dyDescent="0.35">
      <c r="A732" s="2"/>
      <c r="B732" s="107"/>
      <c r="C732" s="108"/>
      <c r="D732" s="106"/>
      <c r="E732" s="109"/>
      <c r="F732" s="107"/>
      <c r="I732" s="110"/>
      <c r="M732" s="110"/>
    </row>
    <row r="733" spans="1:13" ht="23.25" customHeight="1" x14ac:dyDescent="0.35">
      <c r="A733" s="2"/>
      <c r="B733" s="107"/>
      <c r="C733" s="108"/>
      <c r="D733" s="106"/>
      <c r="E733" s="109"/>
      <c r="F733" s="107"/>
      <c r="I733" s="110"/>
      <c r="M733" s="110"/>
    </row>
    <row r="734" spans="1:13" ht="23.25" customHeight="1" x14ac:dyDescent="0.35">
      <c r="A734" s="2"/>
      <c r="B734" s="107"/>
      <c r="C734" s="108"/>
      <c r="D734" s="106"/>
      <c r="E734" s="109"/>
      <c r="F734" s="107"/>
      <c r="I734" s="110"/>
      <c r="M734" s="110"/>
    </row>
    <row r="735" spans="1:13" ht="23.25" customHeight="1" x14ac:dyDescent="0.35">
      <c r="A735" s="2"/>
      <c r="B735" s="107"/>
      <c r="C735" s="108"/>
      <c r="D735" s="106"/>
      <c r="E735" s="109"/>
      <c r="F735" s="107"/>
      <c r="I735" s="110"/>
      <c r="M735" s="110"/>
    </row>
    <row r="736" spans="1:13" ht="23.25" customHeight="1" x14ac:dyDescent="0.35">
      <c r="A736" s="2"/>
      <c r="B736" s="107"/>
      <c r="C736" s="108"/>
      <c r="D736" s="106"/>
      <c r="E736" s="109"/>
      <c r="F736" s="107"/>
      <c r="I736" s="110"/>
      <c r="M736" s="110"/>
    </row>
    <row r="737" spans="1:13" ht="23.25" customHeight="1" x14ac:dyDescent="0.35">
      <c r="A737" s="2"/>
      <c r="B737" s="107"/>
      <c r="C737" s="108"/>
      <c r="D737" s="106"/>
      <c r="E737" s="109"/>
      <c r="F737" s="107"/>
      <c r="I737" s="110"/>
      <c r="M737" s="110"/>
    </row>
    <row r="738" spans="1:13" ht="23.25" customHeight="1" x14ac:dyDescent="0.35">
      <c r="A738" s="2"/>
      <c r="B738" s="107"/>
      <c r="C738" s="108"/>
      <c r="D738" s="106"/>
      <c r="E738" s="109"/>
      <c r="F738" s="107"/>
      <c r="I738" s="110"/>
      <c r="M738" s="110"/>
    </row>
    <row r="739" spans="1:13" ht="23.25" customHeight="1" x14ac:dyDescent="0.35">
      <c r="A739" s="2"/>
      <c r="B739" s="107"/>
      <c r="C739" s="108"/>
      <c r="D739" s="106"/>
      <c r="E739" s="109"/>
      <c r="F739" s="107"/>
      <c r="I739" s="110"/>
      <c r="M739" s="110"/>
    </row>
    <row r="740" spans="1:13" ht="23.25" customHeight="1" x14ac:dyDescent="0.35">
      <c r="A740" s="2"/>
      <c r="B740" s="107"/>
      <c r="C740" s="108"/>
      <c r="D740" s="106"/>
      <c r="E740" s="109"/>
      <c r="F740" s="107"/>
      <c r="I740" s="110"/>
      <c r="M740" s="110"/>
    </row>
    <row r="741" spans="1:13" ht="23.25" customHeight="1" x14ac:dyDescent="0.35">
      <c r="A741" s="2"/>
      <c r="B741" s="107"/>
      <c r="C741" s="108"/>
      <c r="D741" s="106"/>
      <c r="E741" s="109"/>
      <c r="F741" s="107"/>
      <c r="I741" s="110"/>
      <c r="M741" s="110"/>
    </row>
    <row r="742" spans="1:13" ht="23.25" customHeight="1" x14ac:dyDescent="0.35">
      <c r="A742" s="2"/>
      <c r="B742" s="107"/>
      <c r="C742" s="108"/>
      <c r="D742" s="106"/>
      <c r="E742" s="109"/>
      <c r="F742" s="107"/>
      <c r="I742" s="110"/>
      <c r="M742" s="110"/>
    </row>
    <row r="743" spans="1:13" ht="23.25" customHeight="1" x14ac:dyDescent="0.35">
      <c r="A743" s="2"/>
      <c r="B743" s="107"/>
      <c r="C743" s="108"/>
      <c r="D743" s="106"/>
      <c r="E743" s="109"/>
      <c r="F743" s="107"/>
      <c r="I743" s="110"/>
      <c r="M743" s="110"/>
    </row>
    <row r="744" spans="1:13" ht="23.25" customHeight="1" x14ac:dyDescent="0.35">
      <c r="A744" s="2"/>
      <c r="B744" s="107"/>
      <c r="C744" s="108"/>
      <c r="D744" s="106"/>
      <c r="E744" s="109"/>
      <c r="F744" s="107"/>
      <c r="I744" s="110"/>
      <c r="M744" s="110"/>
    </row>
    <row r="745" spans="1:13" ht="23.25" customHeight="1" x14ac:dyDescent="0.35">
      <c r="A745" s="2"/>
      <c r="B745" s="107"/>
      <c r="C745" s="108"/>
      <c r="D745" s="106"/>
      <c r="E745" s="109"/>
      <c r="F745" s="107"/>
      <c r="I745" s="110"/>
      <c r="M745" s="110"/>
    </row>
    <row r="746" spans="1:13" ht="23.25" customHeight="1" x14ac:dyDescent="0.35">
      <c r="A746" s="2"/>
      <c r="B746" s="107"/>
      <c r="C746" s="108"/>
      <c r="D746" s="106"/>
      <c r="E746" s="109"/>
      <c r="F746" s="107"/>
      <c r="I746" s="110"/>
      <c r="M746" s="110"/>
    </row>
    <row r="747" spans="1:13" ht="23.25" customHeight="1" x14ac:dyDescent="0.35">
      <c r="A747" s="2"/>
      <c r="B747" s="107"/>
      <c r="C747" s="108"/>
      <c r="D747" s="106"/>
      <c r="E747" s="109"/>
      <c r="F747" s="107"/>
      <c r="I747" s="110"/>
      <c r="M747" s="110"/>
    </row>
    <row r="748" spans="1:13" ht="23.25" customHeight="1" x14ac:dyDescent="0.35">
      <c r="A748" s="2"/>
      <c r="B748" s="107"/>
      <c r="C748" s="108"/>
      <c r="D748" s="106"/>
      <c r="E748" s="109"/>
      <c r="F748" s="107"/>
      <c r="I748" s="110"/>
      <c r="M748" s="110"/>
    </row>
    <row r="749" spans="1:13" ht="23.25" customHeight="1" x14ac:dyDescent="0.35">
      <c r="A749" s="2"/>
      <c r="B749" s="107"/>
      <c r="C749" s="108"/>
      <c r="D749" s="106"/>
      <c r="E749" s="109"/>
      <c r="F749" s="107"/>
      <c r="I749" s="110"/>
      <c r="M749" s="110"/>
    </row>
    <row r="750" spans="1:13" ht="23.25" customHeight="1" x14ac:dyDescent="0.35">
      <c r="A750" s="2"/>
      <c r="B750" s="107"/>
      <c r="C750" s="108"/>
      <c r="D750" s="106"/>
      <c r="E750" s="109"/>
      <c r="F750" s="107"/>
      <c r="I750" s="110"/>
      <c r="M750" s="110"/>
    </row>
    <row r="751" spans="1:13" ht="23.25" customHeight="1" x14ac:dyDescent="0.35">
      <c r="A751" s="2"/>
      <c r="B751" s="107"/>
      <c r="C751" s="108"/>
      <c r="D751" s="106"/>
      <c r="E751" s="109"/>
      <c r="F751" s="107"/>
      <c r="I751" s="110"/>
      <c r="M751" s="110"/>
    </row>
    <row r="752" spans="1:13" ht="23.25" customHeight="1" x14ac:dyDescent="0.35">
      <c r="A752" s="2"/>
      <c r="B752" s="107"/>
      <c r="C752" s="108"/>
      <c r="D752" s="106"/>
      <c r="E752" s="109"/>
      <c r="F752" s="107"/>
      <c r="I752" s="110"/>
      <c r="M752" s="110"/>
    </row>
    <row r="753" spans="1:13" ht="23.25" customHeight="1" x14ac:dyDescent="0.35">
      <c r="A753" s="2"/>
      <c r="B753" s="107"/>
      <c r="C753" s="108"/>
      <c r="D753" s="106"/>
      <c r="E753" s="109"/>
      <c r="F753" s="107"/>
      <c r="I753" s="110"/>
      <c r="M753" s="110"/>
    </row>
    <row r="754" spans="1:13" ht="23.25" customHeight="1" x14ac:dyDescent="0.35">
      <c r="A754" s="2"/>
      <c r="B754" s="107"/>
      <c r="C754" s="108"/>
      <c r="D754" s="106"/>
      <c r="E754" s="109"/>
      <c r="F754" s="107"/>
      <c r="I754" s="110"/>
      <c r="M754" s="110"/>
    </row>
    <row r="755" spans="1:13" ht="23.25" customHeight="1" x14ac:dyDescent="0.35">
      <c r="A755" s="2"/>
      <c r="B755" s="107"/>
      <c r="C755" s="108"/>
      <c r="D755" s="106"/>
      <c r="E755" s="109"/>
      <c r="F755" s="107"/>
      <c r="I755" s="110"/>
      <c r="M755" s="110"/>
    </row>
    <row r="756" spans="1:13" ht="23.25" customHeight="1" x14ac:dyDescent="0.35">
      <c r="A756" s="2"/>
      <c r="B756" s="107"/>
      <c r="C756" s="108"/>
      <c r="D756" s="106"/>
      <c r="E756" s="109"/>
      <c r="F756" s="107"/>
      <c r="I756" s="110"/>
      <c r="M756" s="110"/>
    </row>
    <row r="757" spans="1:13" ht="23.25" customHeight="1" x14ac:dyDescent="0.35">
      <c r="A757" s="2"/>
      <c r="B757" s="107"/>
      <c r="C757" s="108"/>
      <c r="D757" s="106"/>
      <c r="E757" s="109"/>
      <c r="F757" s="107"/>
      <c r="I757" s="110"/>
      <c r="M757" s="110"/>
    </row>
    <row r="758" spans="1:13" ht="23.25" customHeight="1" x14ac:dyDescent="0.35">
      <c r="A758" s="2"/>
      <c r="B758" s="107"/>
      <c r="C758" s="108"/>
      <c r="D758" s="106"/>
      <c r="E758" s="109"/>
      <c r="F758" s="107"/>
      <c r="I758" s="110"/>
      <c r="M758" s="110"/>
    </row>
    <row r="759" spans="1:13" ht="23.25" customHeight="1" x14ac:dyDescent="0.35">
      <c r="A759" s="2"/>
      <c r="B759" s="107"/>
      <c r="C759" s="108"/>
      <c r="D759" s="106"/>
      <c r="E759" s="109"/>
      <c r="F759" s="107"/>
      <c r="I759" s="110"/>
      <c r="M759" s="110"/>
    </row>
    <row r="760" spans="1:13" ht="23.25" customHeight="1" x14ac:dyDescent="0.35">
      <c r="A760" s="2"/>
      <c r="B760" s="107"/>
      <c r="C760" s="108"/>
      <c r="D760" s="106"/>
      <c r="E760" s="109"/>
      <c r="F760" s="107"/>
      <c r="I760" s="110"/>
      <c r="M760" s="110"/>
    </row>
    <row r="761" spans="1:13" ht="23.25" customHeight="1" x14ac:dyDescent="0.35">
      <c r="A761" s="2"/>
      <c r="B761" s="107"/>
      <c r="C761" s="108"/>
      <c r="D761" s="106"/>
      <c r="E761" s="109"/>
      <c r="F761" s="107"/>
      <c r="I761" s="110"/>
      <c r="M761" s="110"/>
    </row>
    <row r="762" spans="1:13" ht="23.25" customHeight="1" x14ac:dyDescent="0.35">
      <c r="A762" s="2"/>
      <c r="B762" s="107"/>
      <c r="C762" s="108"/>
      <c r="D762" s="106"/>
      <c r="E762" s="109"/>
      <c r="F762" s="107"/>
      <c r="I762" s="110"/>
      <c r="M762" s="110"/>
    </row>
    <row r="763" spans="1:13" ht="23.25" customHeight="1" x14ac:dyDescent="0.35">
      <c r="A763" s="2"/>
      <c r="B763" s="107"/>
      <c r="C763" s="108"/>
      <c r="D763" s="106"/>
      <c r="E763" s="109"/>
      <c r="F763" s="107"/>
      <c r="I763" s="110"/>
      <c r="M763" s="110"/>
    </row>
    <row r="764" spans="1:13" ht="23.25" customHeight="1" x14ac:dyDescent="0.35">
      <c r="A764" s="2"/>
      <c r="B764" s="107"/>
      <c r="C764" s="108"/>
      <c r="D764" s="106"/>
      <c r="E764" s="109"/>
      <c r="F764" s="107"/>
      <c r="I764" s="110"/>
      <c r="M764" s="110"/>
    </row>
    <row r="765" spans="1:13" ht="23.25" customHeight="1" x14ac:dyDescent="0.35">
      <c r="A765" s="2"/>
      <c r="B765" s="107"/>
      <c r="C765" s="108"/>
      <c r="D765" s="106"/>
      <c r="E765" s="109"/>
      <c r="F765" s="107"/>
      <c r="I765" s="110"/>
      <c r="M765" s="110"/>
    </row>
    <row r="766" spans="1:13" ht="23.25" customHeight="1" x14ac:dyDescent="0.35">
      <c r="A766" s="2"/>
      <c r="B766" s="107"/>
      <c r="C766" s="108"/>
      <c r="D766" s="106"/>
      <c r="E766" s="109"/>
      <c r="F766" s="107"/>
      <c r="I766" s="110"/>
      <c r="M766" s="110"/>
    </row>
    <row r="767" spans="1:13" ht="23.25" customHeight="1" x14ac:dyDescent="0.35">
      <c r="A767" s="2"/>
      <c r="B767" s="107"/>
      <c r="C767" s="108"/>
      <c r="D767" s="106"/>
      <c r="E767" s="109"/>
      <c r="F767" s="107"/>
      <c r="I767" s="110"/>
      <c r="M767" s="110"/>
    </row>
    <row r="768" spans="1:13" ht="23.25" customHeight="1" x14ac:dyDescent="0.35">
      <c r="A768" s="2"/>
      <c r="B768" s="107"/>
      <c r="C768" s="108"/>
      <c r="D768" s="106"/>
      <c r="E768" s="109"/>
      <c r="F768" s="107"/>
      <c r="I768" s="110"/>
      <c r="M768" s="110"/>
    </row>
    <row r="769" spans="1:13" ht="23.25" customHeight="1" x14ac:dyDescent="0.35">
      <c r="A769" s="2"/>
      <c r="B769" s="107"/>
      <c r="C769" s="108"/>
      <c r="D769" s="106"/>
      <c r="E769" s="109"/>
      <c r="F769" s="107"/>
      <c r="I769" s="110"/>
      <c r="M769" s="110"/>
    </row>
    <row r="770" spans="1:13" ht="23.25" customHeight="1" x14ac:dyDescent="0.35">
      <c r="A770" s="2"/>
      <c r="B770" s="107"/>
      <c r="C770" s="108"/>
      <c r="D770" s="106"/>
      <c r="E770" s="109"/>
      <c r="F770" s="107"/>
      <c r="I770" s="110"/>
      <c r="M770" s="110"/>
    </row>
    <row r="771" spans="1:13" ht="23.25" customHeight="1" x14ac:dyDescent="0.35">
      <c r="A771" s="2"/>
      <c r="B771" s="107"/>
      <c r="C771" s="108"/>
      <c r="D771" s="106"/>
      <c r="E771" s="109"/>
      <c r="F771" s="107"/>
      <c r="I771" s="110"/>
      <c r="M771" s="110"/>
    </row>
    <row r="772" spans="1:13" ht="23.25" customHeight="1" x14ac:dyDescent="0.35">
      <c r="A772" s="2"/>
      <c r="B772" s="107"/>
      <c r="C772" s="108"/>
      <c r="D772" s="106"/>
      <c r="E772" s="109"/>
      <c r="F772" s="107"/>
      <c r="I772" s="110"/>
      <c r="M772" s="110"/>
    </row>
    <row r="773" spans="1:13" ht="23.25" customHeight="1" x14ac:dyDescent="0.35">
      <c r="A773" s="2"/>
      <c r="B773" s="107"/>
      <c r="C773" s="108"/>
      <c r="D773" s="106"/>
      <c r="E773" s="109"/>
      <c r="F773" s="107"/>
      <c r="I773" s="110"/>
      <c r="M773" s="110"/>
    </row>
    <row r="774" spans="1:13" ht="23.25" customHeight="1" x14ac:dyDescent="0.35">
      <c r="A774" s="2"/>
      <c r="B774" s="107"/>
      <c r="C774" s="108"/>
      <c r="D774" s="106"/>
      <c r="E774" s="109"/>
      <c r="F774" s="107"/>
      <c r="I774" s="110"/>
      <c r="M774" s="110"/>
    </row>
    <row r="775" spans="1:13" ht="23.25" customHeight="1" x14ac:dyDescent="0.35">
      <c r="A775" s="2"/>
      <c r="B775" s="107"/>
      <c r="C775" s="108"/>
      <c r="D775" s="106"/>
      <c r="E775" s="109"/>
      <c r="F775" s="107"/>
      <c r="I775" s="110"/>
      <c r="M775" s="110"/>
    </row>
    <row r="776" spans="1:13" ht="23.25" customHeight="1" x14ac:dyDescent="0.35">
      <c r="A776" s="2"/>
      <c r="B776" s="107"/>
      <c r="C776" s="108"/>
      <c r="D776" s="106"/>
      <c r="E776" s="109"/>
      <c r="F776" s="107"/>
      <c r="I776" s="110"/>
      <c r="M776" s="110"/>
    </row>
    <row r="777" spans="1:13" ht="23.25" customHeight="1" x14ac:dyDescent="0.35">
      <c r="A777" s="2"/>
      <c r="B777" s="107"/>
      <c r="C777" s="108"/>
      <c r="D777" s="106"/>
      <c r="E777" s="109"/>
      <c r="F777" s="107"/>
      <c r="I777" s="110"/>
      <c r="M777" s="110"/>
    </row>
    <row r="778" spans="1:13" ht="23.25" customHeight="1" x14ac:dyDescent="0.35">
      <c r="A778" s="2"/>
      <c r="B778" s="107"/>
      <c r="C778" s="108"/>
      <c r="D778" s="106"/>
      <c r="E778" s="109"/>
      <c r="F778" s="107"/>
      <c r="I778" s="110"/>
      <c r="M778" s="110"/>
    </row>
    <row r="779" spans="1:13" ht="23.25" customHeight="1" x14ac:dyDescent="0.35">
      <c r="A779" s="2"/>
      <c r="B779" s="107"/>
      <c r="C779" s="108"/>
      <c r="D779" s="106"/>
      <c r="E779" s="109"/>
      <c r="F779" s="107"/>
      <c r="I779" s="110"/>
      <c r="M779" s="110"/>
    </row>
    <row r="780" spans="1:13" ht="23.25" customHeight="1" x14ac:dyDescent="0.35">
      <c r="A780" s="2"/>
      <c r="B780" s="107"/>
      <c r="C780" s="108"/>
      <c r="D780" s="106"/>
      <c r="E780" s="109"/>
      <c r="F780" s="107"/>
      <c r="I780" s="110"/>
      <c r="M780" s="110"/>
    </row>
    <row r="781" spans="1:13" ht="23.25" customHeight="1" x14ac:dyDescent="0.35">
      <c r="A781" s="2"/>
      <c r="B781" s="107"/>
      <c r="C781" s="108"/>
      <c r="D781" s="106"/>
      <c r="E781" s="109"/>
      <c r="F781" s="107"/>
      <c r="I781" s="110"/>
      <c r="M781" s="110"/>
    </row>
    <row r="782" spans="1:13" ht="23.25" customHeight="1" x14ac:dyDescent="0.35">
      <c r="A782" s="2"/>
      <c r="B782" s="107"/>
      <c r="C782" s="108"/>
      <c r="D782" s="106"/>
      <c r="E782" s="109"/>
      <c r="F782" s="107"/>
      <c r="I782" s="110"/>
      <c r="M782" s="110"/>
    </row>
    <row r="783" spans="1:13" ht="23.25" customHeight="1" x14ac:dyDescent="0.35">
      <c r="A783" s="2"/>
      <c r="B783" s="107"/>
      <c r="C783" s="108"/>
      <c r="D783" s="106"/>
      <c r="E783" s="109"/>
      <c r="F783" s="107"/>
      <c r="I783" s="110"/>
      <c r="M783" s="110"/>
    </row>
    <row r="784" spans="1:13" ht="23.25" customHeight="1" x14ac:dyDescent="0.35">
      <c r="A784" s="2"/>
      <c r="B784" s="107"/>
      <c r="C784" s="108"/>
      <c r="D784" s="106"/>
      <c r="E784" s="109"/>
      <c r="F784" s="107"/>
      <c r="I784" s="110"/>
      <c r="M784" s="110"/>
    </row>
    <row r="785" spans="1:13" ht="23.25" customHeight="1" x14ac:dyDescent="0.35">
      <c r="A785" s="2"/>
      <c r="B785" s="107"/>
      <c r="C785" s="108"/>
      <c r="D785" s="106"/>
      <c r="E785" s="109"/>
      <c r="F785" s="107"/>
      <c r="I785" s="110"/>
      <c r="M785" s="110"/>
    </row>
    <row r="786" spans="1:13" ht="23.25" customHeight="1" x14ac:dyDescent="0.35">
      <c r="A786" s="2"/>
      <c r="B786" s="107"/>
      <c r="C786" s="108"/>
      <c r="D786" s="106"/>
      <c r="E786" s="109"/>
      <c r="F786" s="107"/>
      <c r="I786" s="110"/>
      <c r="M786" s="110"/>
    </row>
    <row r="787" spans="1:13" ht="23.25" customHeight="1" x14ac:dyDescent="0.35">
      <c r="A787" s="2"/>
      <c r="B787" s="107"/>
      <c r="C787" s="108"/>
      <c r="D787" s="106"/>
      <c r="E787" s="109"/>
      <c r="F787" s="107"/>
      <c r="I787" s="110"/>
      <c r="M787" s="110"/>
    </row>
    <row r="788" spans="1:13" ht="23.25" customHeight="1" x14ac:dyDescent="0.35">
      <c r="A788" s="2"/>
      <c r="B788" s="107"/>
      <c r="C788" s="108"/>
      <c r="D788" s="106"/>
      <c r="E788" s="109"/>
      <c r="F788" s="107"/>
      <c r="I788" s="110"/>
      <c r="M788" s="110"/>
    </row>
    <row r="789" spans="1:13" ht="23.25" customHeight="1" x14ac:dyDescent="0.35">
      <c r="A789" s="2"/>
      <c r="B789" s="107"/>
      <c r="C789" s="108"/>
      <c r="D789" s="106"/>
      <c r="E789" s="109"/>
      <c r="F789" s="107"/>
      <c r="I789" s="110"/>
      <c r="M789" s="110"/>
    </row>
    <row r="790" spans="1:13" ht="23.25" customHeight="1" x14ac:dyDescent="0.35">
      <c r="A790" s="2"/>
      <c r="B790" s="107"/>
      <c r="C790" s="108"/>
      <c r="D790" s="106"/>
      <c r="E790" s="109"/>
      <c r="F790" s="107"/>
      <c r="I790" s="110"/>
      <c r="M790" s="110"/>
    </row>
    <row r="791" spans="1:13" ht="23.25" customHeight="1" x14ac:dyDescent="0.35">
      <c r="A791" s="2"/>
      <c r="B791" s="107"/>
      <c r="C791" s="108"/>
      <c r="D791" s="106"/>
      <c r="E791" s="109"/>
      <c r="F791" s="107"/>
      <c r="I791" s="110"/>
      <c r="M791" s="110"/>
    </row>
    <row r="792" spans="1:13" ht="23.25" customHeight="1" x14ac:dyDescent="0.35">
      <c r="A792" s="2"/>
      <c r="B792" s="107"/>
      <c r="C792" s="108"/>
      <c r="D792" s="106"/>
      <c r="E792" s="109"/>
      <c r="F792" s="107"/>
      <c r="I792" s="110"/>
      <c r="M792" s="110"/>
    </row>
    <row r="793" spans="1:13" ht="23.25" customHeight="1" x14ac:dyDescent="0.35">
      <c r="A793" s="2"/>
      <c r="B793" s="107"/>
      <c r="C793" s="108"/>
      <c r="D793" s="106"/>
      <c r="E793" s="109"/>
      <c r="F793" s="107"/>
      <c r="I793" s="110"/>
      <c r="M793" s="110"/>
    </row>
    <row r="794" spans="1:13" ht="23.25" customHeight="1" x14ac:dyDescent="0.35">
      <c r="A794" s="2"/>
      <c r="B794" s="107"/>
      <c r="C794" s="108"/>
      <c r="D794" s="106"/>
      <c r="E794" s="109"/>
      <c r="F794" s="107"/>
      <c r="I794" s="110"/>
      <c r="M794" s="110"/>
    </row>
    <row r="795" spans="1:13" ht="23.25" customHeight="1" x14ac:dyDescent="0.35">
      <c r="A795" s="2"/>
      <c r="B795" s="107"/>
      <c r="C795" s="108"/>
      <c r="D795" s="106"/>
      <c r="E795" s="109"/>
      <c r="F795" s="107"/>
      <c r="I795" s="110"/>
      <c r="M795" s="110"/>
    </row>
    <row r="796" spans="1:13" ht="23.25" customHeight="1" x14ac:dyDescent="0.35">
      <c r="A796" s="2"/>
      <c r="B796" s="107"/>
      <c r="C796" s="108"/>
      <c r="D796" s="106"/>
      <c r="E796" s="109"/>
      <c r="F796" s="107"/>
      <c r="I796" s="110"/>
      <c r="M796" s="110"/>
    </row>
    <row r="797" spans="1:13" ht="23.25" customHeight="1" x14ac:dyDescent="0.35">
      <c r="A797" s="2"/>
      <c r="B797" s="107"/>
      <c r="C797" s="108"/>
      <c r="D797" s="106"/>
      <c r="E797" s="109"/>
      <c r="F797" s="107"/>
      <c r="I797" s="110"/>
      <c r="M797" s="110"/>
    </row>
    <row r="798" spans="1:13" ht="23.25" customHeight="1" x14ac:dyDescent="0.35">
      <c r="A798" s="2"/>
      <c r="B798" s="107"/>
      <c r="C798" s="108"/>
      <c r="D798" s="106"/>
      <c r="E798" s="109"/>
      <c r="F798" s="107"/>
      <c r="I798" s="110"/>
      <c r="M798" s="110"/>
    </row>
    <row r="799" spans="1:13" ht="23.25" customHeight="1" x14ac:dyDescent="0.35">
      <c r="A799" s="2"/>
      <c r="B799" s="107"/>
      <c r="C799" s="108"/>
      <c r="D799" s="106"/>
      <c r="E799" s="109"/>
      <c r="F799" s="107"/>
      <c r="I799" s="110"/>
      <c r="M799" s="110"/>
    </row>
    <row r="800" spans="1:13" ht="23.25" customHeight="1" x14ac:dyDescent="0.35">
      <c r="A800" s="2"/>
      <c r="B800" s="107"/>
      <c r="C800" s="108"/>
      <c r="D800" s="106"/>
      <c r="E800" s="109"/>
      <c r="F800" s="107"/>
      <c r="I800" s="110"/>
      <c r="M800" s="110"/>
    </row>
    <row r="801" spans="1:13" ht="23.25" customHeight="1" x14ac:dyDescent="0.35">
      <c r="A801" s="2"/>
      <c r="B801" s="107"/>
      <c r="C801" s="108"/>
      <c r="D801" s="106"/>
      <c r="E801" s="109"/>
      <c r="F801" s="107"/>
      <c r="I801" s="110"/>
      <c r="M801" s="110"/>
    </row>
    <row r="802" spans="1:13" ht="23.25" customHeight="1" x14ac:dyDescent="0.35">
      <c r="A802" s="2"/>
      <c r="B802" s="107"/>
      <c r="C802" s="108"/>
      <c r="D802" s="106"/>
      <c r="E802" s="109"/>
      <c r="F802" s="107"/>
      <c r="I802" s="110"/>
      <c r="M802" s="110"/>
    </row>
    <row r="803" spans="1:13" ht="23.25" customHeight="1" x14ac:dyDescent="0.35">
      <c r="A803" s="2"/>
      <c r="B803" s="107"/>
      <c r="C803" s="108"/>
      <c r="D803" s="106"/>
      <c r="E803" s="109"/>
      <c r="F803" s="107"/>
      <c r="I803" s="110"/>
      <c r="M803" s="110"/>
    </row>
    <row r="804" spans="1:13" ht="23.25" customHeight="1" x14ac:dyDescent="0.35">
      <c r="A804" s="2"/>
      <c r="B804" s="107"/>
      <c r="C804" s="108"/>
      <c r="D804" s="106"/>
      <c r="E804" s="109"/>
      <c r="F804" s="107"/>
      <c r="I804" s="110"/>
      <c r="M804" s="110"/>
    </row>
    <row r="805" spans="1:13" ht="23.25" customHeight="1" x14ac:dyDescent="0.35">
      <c r="A805" s="2"/>
      <c r="B805" s="107"/>
      <c r="C805" s="108"/>
      <c r="D805" s="106"/>
      <c r="E805" s="109"/>
      <c r="F805" s="107"/>
      <c r="I805" s="110"/>
      <c r="M805" s="110"/>
    </row>
    <row r="806" spans="1:13" ht="23.25" customHeight="1" x14ac:dyDescent="0.35">
      <c r="A806" s="2"/>
      <c r="B806" s="107"/>
      <c r="C806" s="108"/>
      <c r="D806" s="106"/>
      <c r="E806" s="109"/>
      <c r="F806" s="107"/>
      <c r="I806" s="110"/>
      <c r="M806" s="110"/>
    </row>
    <row r="807" spans="1:13" ht="23.25" customHeight="1" x14ac:dyDescent="0.35">
      <c r="A807" s="2"/>
      <c r="B807" s="107"/>
      <c r="C807" s="108"/>
      <c r="D807" s="106"/>
      <c r="E807" s="109"/>
      <c r="F807" s="107"/>
      <c r="I807" s="110"/>
      <c r="M807" s="110"/>
    </row>
    <row r="808" spans="1:13" ht="23.25" customHeight="1" x14ac:dyDescent="0.35">
      <c r="A808" s="2"/>
      <c r="B808" s="107"/>
      <c r="C808" s="108"/>
      <c r="D808" s="106"/>
      <c r="E808" s="109"/>
      <c r="F808" s="107"/>
      <c r="I808" s="110"/>
      <c r="M808" s="110"/>
    </row>
    <row r="809" spans="1:13" ht="23.25" customHeight="1" x14ac:dyDescent="0.35">
      <c r="A809" s="2"/>
      <c r="B809" s="107"/>
      <c r="C809" s="108"/>
      <c r="D809" s="106"/>
      <c r="E809" s="109"/>
      <c r="F809" s="107"/>
      <c r="I809" s="110"/>
      <c r="M809" s="110"/>
    </row>
    <row r="810" spans="1:13" ht="23.25" customHeight="1" x14ac:dyDescent="0.35">
      <c r="A810" s="2"/>
      <c r="B810" s="107"/>
      <c r="C810" s="108"/>
      <c r="D810" s="106"/>
      <c r="E810" s="109"/>
      <c r="F810" s="107"/>
      <c r="I810" s="110"/>
      <c r="M810" s="110"/>
    </row>
    <row r="811" spans="1:13" ht="23.25" customHeight="1" x14ac:dyDescent="0.35">
      <c r="A811" s="2"/>
      <c r="B811" s="107"/>
      <c r="C811" s="108"/>
      <c r="D811" s="106"/>
      <c r="E811" s="109"/>
      <c r="F811" s="107"/>
      <c r="I811" s="110"/>
      <c r="M811" s="110"/>
    </row>
    <row r="812" spans="1:13" ht="23.25" customHeight="1" x14ac:dyDescent="0.35">
      <c r="A812" s="2"/>
      <c r="B812" s="107"/>
      <c r="C812" s="108"/>
      <c r="D812" s="106"/>
      <c r="E812" s="109"/>
      <c r="F812" s="107"/>
      <c r="I812" s="110"/>
      <c r="M812" s="110"/>
    </row>
    <row r="813" spans="1:13" ht="23.25" customHeight="1" x14ac:dyDescent="0.35">
      <c r="A813" s="2"/>
      <c r="B813" s="107"/>
      <c r="C813" s="108"/>
      <c r="D813" s="106"/>
      <c r="E813" s="109"/>
      <c r="F813" s="107"/>
      <c r="I813" s="110"/>
      <c r="M813" s="110"/>
    </row>
    <row r="814" spans="1:13" ht="23.25" customHeight="1" x14ac:dyDescent="0.35">
      <c r="A814" s="2"/>
      <c r="B814" s="107"/>
      <c r="C814" s="108"/>
      <c r="D814" s="106"/>
      <c r="E814" s="109"/>
      <c r="F814" s="107"/>
      <c r="I814" s="110"/>
      <c r="M814" s="110"/>
    </row>
    <row r="815" spans="1:13" ht="23.25" customHeight="1" x14ac:dyDescent="0.35">
      <c r="A815" s="2"/>
      <c r="B815" s="107"/>
      <c r="C815" s="108"/>
      <c r="D815" s="106"/>
      <c r="E815" s="109"/>
      <c r="F815" s="107"/>
      <c r="I815" s="110"/>
      <c r="M815" s="110"/>
    </row>
    <row r="816" spans="1:13" ht="23.25" customHeight="1" x14ac:dyDescent="0.35">
      <c r="A816" s="2"/>
      <c r="B816" s="107"/>
      <c r="C816" s="108"/>
      <c r="D816" s="106"/>
      <c r="E816" s="109"/>
      <c r="F816" s="107"/>
      <c r="I816" s="110"/>
      <c r="M816" s="110"/>
    </row>
    <row r="817" spans="1:13" ht="23.25" customHeight="1" x14ac:dyDescent="0.35">
      <c r="A817" s="2"/>
      <c r="B817" s="107"/>
      <c r="C817" s="108"/>
      <c r="D817" s="106"/>
      <c r="E817" s="109"/>
      <c r="F817" s="107"/>
      <c r="I817" s="110"/>
      <c r="M817" s="110"/>
    </row>
    <row r="818" spans="1:13" ht="23.25" customHeight="1" x14ac:dyDescent="0.35">
      <c r="A818" s="2"/>
      <c r="B818" s="107"/>
      <c r="C818" s="108"/>
      <c r="D818" s="106"/>
      <c r="E818" s="109"/>
      <c r="F818" s="107"/>
      <c r="I818" s="110"/>
      <c r="M818" s="110"/>
    </row>
    <row r="819" spans="1:13" ht="23.25" customHeight="1" x14ac:dyDescent="0.35">
      <c r="A819" s="2"/>
      <c r="B819" s="107"/>
      <c r="C819" s="108"/>
      <c r="D819" s="106"/>
      <c r="E819" s="109"/>
      <c r="F819" s="107"/>
      <c r="I819" s="110"/>
      <c r="M819" s="110"/>
    </row>
    <row r="820" spans="1:13" ht="23.25" customHeight="1" x14ac:dyDescent="0.35">
      <c r="A820" s="2"/>
      <c r="B820" s="107"/>
      <c r="C820" s="108"/>
      <c r="D820" s="106"/>
      <c r="E820" s="109"/>
      <c r="F820" s="107"/>
      <c r="I820" s="110"/>
      <c r="M820" s="110"/>
    </row>
    <row r="821" spans="1:13" ht="23.25" customHeight="1" x14ac:dyDescent="0.35">
      <c r="A821" s="2"/>
      <c r="B821" s="107"/>
      <c r="C821" s="108"/>
      <c r="D821" s="106"/>
      <c r="E821" s="109"/>
      <c r="F821" s="107"/>
      <c r="I821" s="110"/>
      <c r="M821" s="110"/>
    </row>
    <row r="822" spans="1:13" ht="23.25" customHeight="1" x14ac:dyDescent="0.35">
      <c r="A822" s="2"/>
      <c r="B822" s="107"/>
      <c r="C822" s="108"/>
      <c r="D822" s="106"/>
      <c r="E822" s="109"/>
      <c r="F822" s="107"/>
      <c r="I822" s="110"/>
      <c r="M822" s="110"/>
    </row>
    <row r="823" spans="1:13" ht="23.25" customHeight="1" x14ac:dyDescent="0.35">
      <c r="A823" s="2"/>
      <c r="B823" s="107"/>
      <c r="C823" s="108"/>
      <c r="D823" s="106"/>
      <c r="E823" s="109"/>
      <c r="F823" s="107"/>
      <c r="I823" s="110"/>
      <c r="M823" s="110"/>
    </row>
    <row r="824" spans="1:13" ht="23.25" customHeight="1" x14ac:dyDescent="0.35">
      <c r="A824" s="2"/>
      <c r="B824" s="107"/>
      <c r="C824" s="108"/>
      <c r="D824" s="106"/>
      <c r="E824" s="109"/>
      <c r="F824" s="107"/>
      <c r="I824" s="110"/>
      <c r="M824" s="110"/>
    </row>
    <row r="825" spans="1:13" ht="23.25" customHeight="1" x14ac:dyDescent="0.35">
      <c r="A825" s="2"/>
      <c r="B825" s="107"/>
      <c r="C825" s="108"/>
      <c r="D825" s="106"/>
      <c r="E825" s="109"/>
      <c r="F825" s="107"/>
      <c r="I825" s="110"/>
      <c r="M825" s="110"/>
    </row>
    <row r="826" spans="1:13" ht="23.25" customHeight="1" x14ac:dyDescent="0.35">
      <c r="A826" s="2"/>
      <c r="B826" s="107"/>
      <c r="C826" s="108"/>
      <c r="D826" s="106"/>
      <c r="E826" s="109"/>
      <c r="F826" s="107"/>
      <c r="I826" s="110"/>
      <c r="M826" s="110"/>
    </row>
    <row r="827" spans="1:13" ht="23.25" customHeight="1" x14ac:dyDescent="0.35">
      <c r="A827" s="2"/>
      <c r="B827" s="107"/>
      <c r="C827" s="108"/>
      <c r="D827" s="106"/>
      <c r="E827" s="109"/>
      <c r="F827" s="107"/>
      <c r="I827" s="110"/>
      <c r="M827" s="110"/>
    </row>
    <row r="828" spans="1:13" ht="23.25" customHeight="1" x14ac:dyDescent="0.35">
      <c r="A828" s="2"/>
      <c r="B828" s="107"/>
      <c r="C828" s="108"/>
      <c r="D828" s="106"/>
      <c r="E828" s="109"/>
      <c r="F828" s="107"/>
      <c r="I828" s="110"/>
      <c r="M828" s="110"/>
    </row>
    <row r="829" spans="1:13" ht="23.25" customHeight="1" x14ac:dyDescent="0.35">
      <c r="A829" s="2"/>
      <c r="B829" s="107"/>
      <c r="C829" s="108"/>
      <c r="D829" s="106"/>
      <c r="E829" s="109"/>
      <c r="F829" s="107"/>
      <c r="I829" s="110"/>
      <c r="M829" s="110"/>
    </row>
    <row r="830" spans="1:13" ht="23.25" customHeight="1" x14ac:dyDescent="0.35">
      <c r="A830" s="2"/>
      <c r="B830" s="107"/>
      <c r="C830" s="108"/>
      <c r="D830" s="106"/>
      <c r="E830" s="109"/>
      <c r="F830" s="107"/>
      <c r="I830" s="110"/>
      <c r="M830" s="110"/>
    </row>
    <row r="831" spans="1:13" ht="23.25" customHeight="1" x14ac:dyDescent="0.35">
      <c r="A831" s="2"/>
      <c r="B831" s="107"/>
      <c r="C831" s="108"/>
      <c r="D831" s="106"/>
      <c r="E831" s="109"/>
      <c r="F831" s="107"/>
      <c r="I831" s="110"/>
      <c r="M831" s="110"/>
    </row>
    <row r="832" spans="1:13" ht="23.25" customHeight="1" x14ac:dyDescent="0.35">
      <c r="A832" s="2"/>
      <c r="B832" s="107"/>
      <c r="C832" s="108"/>
      <c r="D832" s="106"/>
      <c r="E832" s="109"/>
      <c r="F832" s="107"/>
      <c r="I832" s="110"/>
      <c r="M832" s="110"/>
    </row>
    <row r="833" spans="1:13" ht="23.25" customHeight="1" x14ac:dyDescent="0.35">
      <c r="A833" s="2"/>
      <c r="B833" s="107"/>
      <c r="C833" s="108"/>
      <c r="D833" s="106"/>
      <c r="E833" s="109"/>
      <c r="F833" s="107"/>
      <c r="I833" s="110"/>
      <c r="M833" s="110"/>
    </row>
    <row r="834" spans="1:13" ht="23.25" customHeight="1" x14ac:dyDescent="0.35">
      <c r="A834" s="2"/>
      <c r="B834" s="107"/>
      <c r="C834" s="108"/>
      <c r="D834" s="106"/>
      <c r="E834" s="109"/>
      <c r="F834" s="107"/>
      <c r="I834" s="110"/>
      <c r="M834" s="110"/>
    </row>
    <row r="835" spans="1:13" ht="23.25" customHeight="1" x14ac:dyDescent="0.35">
      <c r="A835" s="2"/>
      <c r="B835" s="107"/>
      <c r="C835" s="108"/>
      <c r="D835" s="106"/>
      <c r="E835" s="109"/>
      <c r="F835" s="107"/>
      <c r="I835" s="110"/>
      <c r="M835" s="110"/>
    </row>
    <row r="836" spans="1:13" ht="23.25" customHeight="1" x14ac:dyDescent="0.35">
      <c r="A836" s="2"/>
      <c r="B836" s="107"/>
      <c r="C836" s="108"/>
      <c r="D836" s="106"/>
      <c r="E836" s="109"/>
      <c r="F836" s="107"/>
      <c r="I836" s="110"/>
      <c r="M836" s="110"/>
    </row>
    <row r="837" spans="1:13" ht="23.25" customHeight="1" x14ac:dyDescent="0.35">
      <c r="A837" s="2"/>
      <c r="B837" s="107"/>
      <c r="C837" s="108"/>
      <c r="D837" s="106"/>
      <c r="E837" s="109"/>
      <c r="F837" s="107"/>
      <c r="I837" s="110"/>
      <c r="M837" s="110"/>
    </row>
    <row r="838" spans="1:13" ht="23.25" customHeight="1" x14ac:dyDescent="0.35">
      <c r="A838" s="2"/>
      <c r="B838" s="107"/>
      <c r="C838" s="108"/>
      <c r="D838" s="106"/>
      <c r="E838" s="109"/>
      <c r="F838" s="107"/>
      <c r="I838" s="110"/>
      <c r="M838" s="110"/>
    </row>
    <row r="839" spans="1:13" ht="23.25" customHeight="1" x14ac:dyDescent="0.35">
      <c r="A839" s="2"/>
      <c r="B839" s="107"/>
      <c r="C839" s="108"/>
      <c r="D839" s="106"/>
      <c r="E839" s="109"/>
      <c r="F839" s="107"/>
      <c r="I839" s="110"/>
      <c r="M839" s="110"/>
    </row>
    <row r="840" spans="1:13" ht="23.25" customHeight="1" x14ac:dyDescent="0.35">
      <c r="A840" s="2"/>
      <c r="B840" s="107"/>
      <c r="C840" s="108"/>
      <c r="D840" s="106"/>
      <c r="E840" s="109"/>
      <c r="F840" s="107"/>
      <c r="I840" s="110"/>
      <c r="M840" s="110"/>
    </row>
    <row r="841" spans="1:13" ht="23.25" customHeight="1" x14ac:dyDescent="0.35">
      <c r="A841" s="2"/>
      <c r="B841" s="107"/>
      <c r="C841" s="108"/>
      <c r="D841" s="106"/>
      <c r="E841" s="109"/>
      <c r="F841" s="107"/>
      <c r="I841" s="110"/>
      <c r="M841" s="110"/>
    </row>
    <row r="842" spans="1:13" ht="23.25" customHeight="1" x14ac:dyDescent="0.35">
      <c r="A842" s="2"/>
      <c r="B842" s="107"/>
      <c r="C842" s="108"/>
      <c r="D842" s="106"/>
      <c r="E842" s="109"/>
      <c r="F842" s="107"/>
      <c r="I842" s="110"/>
      <c r="M842" s="110"/>
    </row>
    <row r="843" spans="1:13" ht="23.25" customHeight="1" x14ac:dyDescent="0.35">
      <c r="A843" s="2"/>
      <c r="B843" s="107"/>
      <c r="C843" s="108"/>
      <c r="D843" s="106"/>
      <c r="E843" s="109"/>
      <c r="F843" s="107"/>
      <c r="I843" s="110"/>
      <c r="M843" s="110"/>
    </row>
    <row r="844" spans="1:13" ht="23.25" customHeight="1" x14ac:dyDescent="0.35">
      <c r="A844" s="2"/>
      <c r="B844" s="107"/>
      <c r="C844" s="108"/>
      <c r="D844" s="106"/>
      <c r="E844" s="109"/>
      <c r="F844" s="107"/>
      <c r="I844" s="110"/>
      <c r="M844" s="110"/>
    </row>
    <row r="845" spans="1:13" ht="23.25" customHeight="1" x14ac:dyDescent="0.35">
      <c r="A845" s="2"/>
      <c r="B845" s="107"/>
      <c r="C845" s="108"/>
      <c r="D845" s="106"/>
      <c r="E845" s="109"/>
      <c r="F845" s="107"/>
      <c r="I845" s="110"/>
      <c r="M845" s="110"/>
    </row>
    <row r="846" spans="1:13" ht="23.25" customHeight="1" x14ac:dyDescent="0.35">
      <c r="A846" s="2"/>
      <c r="B846" s="107"/>
      <c r="C846" s="108"/>
      <c r="D846" s="106"/>
      <c r="E846" s="109"/>
      <c r="F846" s="107"/>
      <c r="I846" s="110"/>
      <c r="M846" s="110"/>
    </row>
    <row r="847" spans="1:13" ht="23.25" customHeight="1" x14ac:dyDescent="0.35">
      <c r="A847" s="2"/>
      <c r="B847" s="107"/>
      <c r="C847" s="108"/>
      <c r="D847" s="106"/>
      <c r="E847" s="109"/>
      <c r="F847" s="107"/>
      <c r="I847" s="110"/>
      <c r="M847" s="110"/>
    </row>
    <row r="848" spans="1:13" ht="23.25" customHeight="1" x14ac:dyDescent="0.35">
      <c r="A848" s="2"/>
      <c r="B848" s="107"/>
      <c r="C848" s="108"/>
      <c r="D848" s="106"/>
      <c r="E848" s="109"/>
      <c r="F848" s="107"/>
      <c r="I848" s="110"/>
      <c r="M848" s="110"/>
    </row>
    <row r="849" spans="1:13" ht="23.25" customHeight="1" x14ac:dyDescent="0.35">
      <c r="A849" s="2"/>
      <c r="B849" s="107"/>
      <c r="C849" s="108"/>
      <c r="D849" s="106"/>
      <c r="E849" s="109"/>
      <c r="F849" s="107"/>
      <c r="I849" s="110"/>
      <c r="M849" s="110"/>
    </row>
    <row r="850" spans="1:13" ht="23.25" customHeight="1" x14ac:dyDescent="0.35">
      <c r="A850" s="2"/>
      <c r="B850" s="107"/>
      <c r="C850" s="108"/>
      <c r="D850" s="106"/>
      <c r="E850" s="109"/>
      <c r="F850" s="107"/>
      <c r="I850" s="110"/>
      <c r="M850" s="110"/>
    </row>
    <row r="851" spans="1:13" ht="23.25" customHeight="1" x14ac:dyDescent="0.35">
      <c r="A851" s="2"/>
      <c r="B851" s="107"/>
      <c r="C851" s="108"/>
      <c r="D851" s="106"/>
      <c r="E851" s="109"/>
      <c r="F851" s="107"/>
      <c r="I851" s="110"/>
      <c r="M851" s="110"/>
    </row>
    <row r="852" spans="1:13" ht="23.25" customHeight="1" x14ac:dyDescent="0.35">
      <c r="A852" s="2"/>
      <c r="B852" s="107"/>
      <c r="C852" s="108"/>
      <c r="D852" s="106"/>
      <c r="E852" s="109"/>
      <c r="F852" s="107"/>
      <c r="I852" s="110"/>
      <c r="M852" s="110"/>
    </row>
    <row r="853" spans="1:13" ht="23.25" customHeight="1" x14ac:dyDescent="0.35">
      <c r="A853" s="2"/>
      <c r="B853" s="107"/>
      <c r="C853" s="108"/>
      <c r="D853" s="106"/>
      <c r="E853" s="109"/>
      <c r="F853" s="107"/>
      <c r="I853" s="110"/>
      <c r="M853" s="110"/>
    </row>
    <row r="854" spans="1:13" ht="23.25" customHeight="1" x14ac:dyDescent="0.35">
      <c r="A854" s="2"/>
      <c r="B854" s="107"/>
      <c r="C854" s="108"/>
      <c r="D854" s="106"/>
      <c r="E854" s="109"/>
      <c r="F854" s="107"/>
      <c r="I854" s="110"/>
      <c r="M854" s="110"/>
    </row>
    <row r="855" spans="1:13" ht="23.25" customHeight="1" x14ac:dyDescent="0.35">
      <c r="A855" s="2"/>
      <c r="B855" s="107"/>
      <c r="C855" s="108"/>
      <c r="D855" s="106"/>
      <c r="E855" s="109"/>
      <c r="F855" s="107"/>
      <c r="I855" s="110"/>
      <c r="M855" s="110"/>
    </row>
    <row r="856" spans="1:13" ht="23.25" customHeight="1" x14ac:dyDescent="0.35">
      <c r="A856" s="2"/>
      <c r="B856" s="107"/>
      <c r="C856" s="108"/>
      <c r="D856" s="106"/>
      <c r="E856" s="109"/>
      <c r="F856" s="107"/>
      <c r="I856" s="110"/>
      <c r="M856" s="110"/>
    </row>
    <row r="857" spans="1:13" ht="23.25" customHeight="1" x14ac:dyDescent="0.35">
      <c r="A857" s="2"/>
      <c r="B857" s="107"/>
      <c r="C857" s="108"/>
      <c r="D857" s="106"/>
      <c r="E857" s="109"/>
      <c r="F857" s="107"/>
      <c r="I857" s="110"/>
      <c r="M857" s="110"/>
    </row>
    <row r="858" spans="1:13" ht="23.25" customHeight="1" x14ac:dyDescent="0.35">
      <c r="A858" s="2"/>
      <c r="B858" s="107"/>
      <c r="C858" s="108"/>
      <c r="D858" s="106"/>
      <c r="E858" s="109"/>
      <c r="F858" s="107"/>
      <c r="I858" s="110"/>
      <c r="M858" s="110"/>
    </row>
    <row r="859" spans="1:13" ht="23.25" customHeight="1" x14ac:dyDescent="0.35">
      <c r="A859" s="2"/>
      <c r="B859" s="107"/>
      <c r="C859" s="108"/>
      <c r="D859" s="106"/>
      <c r="E859" s="109"/>
      <c r="F859" s="107"/>
      <c r="I859" s="110"/>
      <c r="M859" s="110"/>
    </row>
    <row r="860" spans="1:13" ht="23.25" customHeight="1" x14ac:dyDescent="0.35">
      <c r="A860" s="2"/>
      <c r="B860" s="107"/>
      <c r="C860" s="108"/>
      <c r="D860" s="106"/>
      <c r="E860" s="109"/>
      <c r="F860" s="107"/>
      <c r="I860" s="110"/>
      <c r="M860" s="110"/>
    </row>
    <row r="861" spans="1:13" ht="23.25" customHeight="1" x14ac:dyDescent="0.35">
      <c r="A861" s="2"/>
      <c r="B861" s="107"/>
      <c r="C861" s="108"/>
      <c r="D861" s="106"/>
      <c r="E861" s="109"/>
      <c r="F861" s="107"/>
      <c r="I861" s="110"/>
      <c r="M861" s="110"/>
    </row>
    <row r="862" spans="1:13" ht="23.25" customHeight="1" x14ac:dyDescent="0.35">
      <c r="A862" s="2"/>
      <c r="B862" s="107"/>
      <c r="C862" s="108"/>
      <c r="D862" s="106"/>
      <c r="E862" s="109"/>
      <c r="F862" s="107"/>
      <c r="I862" s="110"/>
      <c r="M862" s="110"/>
    </row>
    <row r="863" spans="1:13" ht="23.25" customHeight="1" x14ac:dyDescent="0.35">
      <c r="A863" s="2"/>
      <c r="B863" s="107"/>
      <c r="C863" s="108"/>
      <c r="D863" s="106"/>
      <c r="E863" s="109"/>
      <c r="F863" s="107"/>
      <c r="I863" s="110"/>
      <c r="M863" s="110"/>
    </row>
    <row r="864" spans="1:13" ht="23.25" customHeight="1" x14ac:dyDescent="0.35">
      <c r="A864" s="2"/>
      <c r="B864" s="107"/>
      <c r="C864" s="108"/>
      <c r="D864" s="106"/>
      <c r="E864" s="109"/>
      <c r="F864" s="107"/>
      <c r="I864" s="110"/>
      <c r="M864" s="110"/>
    </row>
    <row r="865" spans="1:13" ht="23.25" customHeight="1" x14ac:dyDescent="0.35">
      <c r="A865" s="2"/>
      <c r="B865" s="107"/>
      <c r="C865" s="108"/>
      <c r="D865" s="106"/>
      <c r="E865" s="109"/>
      <c r="F865" s="107"/>
      <c r="I865" s="110"/>
      <c r="M865" s="110"/>
    </row>
    <row r="866" spans="1:13" ht="23.25" customHeight="1" x14ac:dyDescent="0.35">
      <c r="A866" s="2"/>
      <c r="B866" s="107"/>
      <c r="C866" s="108"/>
      <c r="D866" s="106"/>
      <c r="E866" s="109"/>
      <c r="F866" s="107"/>
      <c r="I866" s="110"/>
      <c r="M866" s="110"/>
    </row>
    <row r="867" spans="1:13" ht="23.25" customHeight="1" x14ac:dyDescent="0.35">
      <c r="A867" s="2"/>
      <c r="B867" s="107"/>
      <c r="C867" s="108"/>
      <c r="D867" s="106"/>
      <c r="E867" s="109"/>
      <c r="F867" s="107"/>
      <c r="I867" s="110"/>
      <c r="M867" s="110"/>
    </row>
    <row r="868" spans="1:13" ht="23.25" customHeight="1" x14ac:dyDescent="0.35">
      <c r="A868" s="2"/>
      <c r="B868" s="107"/>
      <c r="C868" s="108"/>
      <c r="D868" s="106"/>
      <c r="E868" s="109"/>
      <c r="F868" s="107"/>
      <c r="I868" s="110"/>
      <c r="M868" s="110"/>
    </row>
    <row r="869" spans="1:13" ht="23.25" customHeight="1" x14ac:dyDescent="0.35">
      <c r="A869" s="2"/>
      <c r="B869" s="107"/>
      <c r="C869" s="108"/>
      <c r="D869" s="106"/>
      <c r="E869" s="109"/>
      <c r="F869" s="107"/>
      <c r="I869" s="110"/>
      <c r="M869" s="110"/>
    </row>
    <row r="870" spans="1:13" ht="23.25" customHeight="1" x14ac:dyDescent="0.35">
      <c r="A870" s="2"/>
      <c r="B870" s="107"/>
      <c r="C870" s="108"/>
      <c r="D870" s="106"/>
      <c r="E870" s="109"/>
      <c r="F870" s="107"/>
      <c r="I870" s="110"/>
      <c r="M870" s="110"/>
    </row>
    <row r="871" spans="1:13" ht="23.25" customHeight="1" x14ac:dyDescent="0.35">
      <c r="A871" s="2"/>
      <c r="B871" s="107"/>
      <c r="C871" s="108"/>
      <c r="D871" s="106"/>
      <c r="E871" s="109"/>
      <c r="F871" s="107"/>
      <c r="I871" s="110"/>
      <c r="M871" s="110"/>
    </row>
    <row r="872" spans="1:13" ht="23.25" customHeight="1" x14ac:dyDescent="0.35">
      <c r="A872" s="2"/>
      <c r="B872" s="107"/>
      <c r="C872" s="108"/>
      <c r="D872" s="106"/>
      <c r="E872" s="109"/>
      <c r="F872" s="107"/>
      <c r="I872" s="110"/>
      <c r="M872" s="110"/>
    </row>
    <row r="873" spans="1:13" ht="23.25" customHeight="1" x14ac:dyDescent="0.35">
      <c r="A873" s="2"/>
      <c r="B873" s="107"/>
      <c r="C873" s="108"/>
      <c r="D873" s="106"/>
      <c r="E873" s="109"/>
      <c r="F873" s="107"/>
      <c r="I873" s="110"/>
      <c r="M873" s="110"/>
    </row>
    <row r="874" spans="1:13" ht="23.25" customHeight="1" x14ac:dyDescent="0.35">
      <c r="A874" s="2"/>
      <c r="B874" s="107"/>
      <c r="C874" s="108"/>
      <c r="D874" s="106"/>
      <c r="E874" s="109"/>
      <c r="F874" s="107"/>
      <c r="I874" s="110"/>
      <c r="M874" s="110"/>
    </row>
    <row r="875" spans="1:13" ht="23.25" customHeight="1" x14ac:dyDescent="0.35">
      <c r="A875" s="2"/>
      <c r="B875" s="107"/>
      <c r="C875" s="108"/>
      <c r="D875" s="106"/>
      <c r="E875" s="109"/>
      <c r="F875" s="107"/>
      <c r="I875" s="110"/>
      <c r="M875" s="110"/>
    </row>
    <row r="876" spans="1:13" ht="23.25" customHeight="1" x14ac:dyDescent="0.35">
      <c r="A876" s="2"/>
      <c r="B876" s="107"/>
      <c r="C876" s="108"/>
      <c r="D876" s="106"/>
      <c r="E876" s="109"/>
      <c r="F876" s="107"/>
      <c r="I876" s="110"/>
      <c r="M876" s="110"/>
    </row>
    <row r="877" spans="1:13" ht="23.25" customHeight="1" x14ac:dyDescent="0.35">
      <c r="A877" s="2"/>
      <c r="B877" s="107"/>
      <c r="C877" s="108"/>
      <c r="D877" s="106"/>
      <c r="E877" s="109"/>
      <c r="F877" s="107"/>
      <c r="I877" s="110"/>
      <c r="M877" s="110"/>
    </row>
    <row r="878" spans="1:13" ht="23.25" customHeight="1" x14ac:dyDescent="0.35">
      <c r="A878" s="2"/>
      <c r="B878" s="107"/>
      <c r="C878" s="108"/>
      <c r="D878" s="106"/>
      <c r="E878" s="109"/>
      <c r="F878" s="107"/>
      <c r="I878" s="110"/>
      <c r="M878" s="110"/>
    </row>
    <row r="879" spans="1:13" ht="23.25" customHeight="1" x14ac:dyDescent="0.35">
      <c r="A879" s="2"/>
      <c r="B879" s="107"/>
      <c r="C879" s="108"/>
      <c r="D879" s="106"/>
      <c r="E879" s="109"/>
      <c r="F879" s="107"/>
      <c r="I879" s="110"/>
      <c r="M879" s="110"/>
    </row>
    <row r="880" spans="1:13" ht="23.25" customHeight="1" x14ac:dyDescent="0.35">
      <c r="A880" s="2"/>
      <c r="B880" s="107"/>
      <c r="C880" s="108"/>
      <c r="D880" s="106"/>
      <c r="E880" s="109"/>
      <c r="F880" s="107"/>
      <c r="I880" s="110"/>
      <c r="M880" s="110"/>
    </row>
    <row r="881" spans="1:13" ht="23.25" customHeight="1" x14ac:dyDescent="0.35">
      <c r="A881" s="2"/>
      <c r="B881" s="107"/>
      <c r="C881" s="108"/>
      <c r="D881" s="106"/>
      <c r="E881" s="109"/>
      <c r="F881" s="107"/>
      <c r="I881" s="110"/>
      <c r="M881" s="110"/>
    </row>
    <row r="882" spans="1:13" ht="23.25" customHeight="1" x14ac:dyDescent="0.35">
      <c r="A882" s="2"/>
      <c r="B882" s="107"/>
      <c r="C882" s="108"/>
      <c r="D882" s="106"/>
      <c r="E882" s="109"/>
      <c r="F882" s="107"/>
      <c r="I882" s="110"/>
      <c r="M882" s="110"/>
    </row>
    <row r="883" spans="1:13" ht="23.25" customHeight="1" x14ac:dyDescent="0.35">
      <c r="A883" s="2"/>
      <c r="B883" s="107"/>
      <c r="C883" s="108"/>
      <c r="D883" s="106"/>
      <c r="E883" s="109"/>
      <c r="F883" s="107"/>
      <c r="I883" s="110"/>
      <c r="M883" s="110"/>
    </row>
    <row r="884" spans="1:13" ht="23.25" customHeight="1" x14ac:dyDescent="0.35">
      <c r="A884" s="2"/>
      <c r="B884" s="107"/>
      <c r="C884" s="108"/>
      <c r="D884" s="106"/>
      <c r="E884" s="109"/>
      <c r="F884" s="107"/>
      <c r="I884" s="110"/>
      <c r="M884" s="110"/>
    </row>
    <row r="885" spans="1:13" ht="23.25" customHeight="1" x14ac:dyDescent="0.35">
      <c r="A885" s="2"/>
      <c r="B885" s="107"/>
      <c r="C885" s="108"/>
      <c r="D885" s="106"/>
      <c r="E885" s="109"/>
      <c r="F885" s="107"/>
      <c r="I885" s="110"/>
      <c r="M885" s="110"/>
    </row>
    <row r="886" spans="1:13" ht="23.25" customHeight="1" x14ac:dyDescent="0.35">
      <c r="A886" s="2"/>
      <c r="B886" s="107"/>
      <c r="C886" s="108"/>
      <c r="D886" s="106"/>
      <c r="E886" s="109"/>
      <c r="F886" s="107"/>
      <c r="I886" s="110"/>
      <c r="M886" s="110"/>
    </row>
    <row r="887" spans="1:13" ht="23.25" customHeight="1" x14ac:dyDescent="0.35">
      <c r="A887" s="2"/>
      <c r="B887" s="107"/>
      <c r="C887" s="108"/>
      <c r="D887" s="106"/>
      <c r="E887" s="109"/>
      <c r="F887" s="107"/>
      <c r="I887" s="110"/>
      <c r="M887" s="110"/>
    </row>
    <row r="888" spans="1:13" ht="23.25" customHeight="1" x14ac:dyDescent="0.35">
      <c r="A888" s="2"/>
      <c r="B888" s="107"/>
      <c r="C888" s="108"/>
      <c r="D888" s="106"/>
      <c r="E888" s="109"/>
      <c r="F888" s="107"/>
      <c r="I888" s="110"/>
      <c r="M888" s="110"/>
    </row>
    <row r="889" spans="1:13" ht="23.25" customHeight="1" x14ac:dyDescent="0.35">
      <c r="A889" s="2"/>
      <c r="B889" s="107"/>
      <c r="C889" s="108"/>
      <c r="D889" s="106"/>
      <c r="E889" s="109"/>
      <c r="F889" s="107"/>
      <c r="I889" s="110"/>
      <c r="M889" s="110"/>
    </row>
    <row r="890" spans="1:13" ht="23.25" customHeight="1" x14ac:dyDescent="0.35">
      <c r="A890" s="2"/>
      <c r="B890" s="107"/>
      <c r="C890" s="108"/>
      <c r="D890" s="106"/>
      <c r="E890" s="109"/>
      <c r="F890" s="107"/>
      <c r="I890" s="110"/>
      <c r="M890" s="110"/>
    </row>
    <row r="891" spans="1:13" ht="23.25" customHeight="1" x14ac:dyDescent="0.35">
      <c r="A891" s="2"/>
      <c r="B891" s="107"/>
      <c r="C891" s="108"/>
      <c r="D891" s="106"/>
      <c r="E891" s="109"/>
      <c r="F891" s="107"/>
      <c r="I891" s="110"/>
      <c r="M891" s="110"/>
    </row>
    <row r="892" spans="1:13" ht="23.25" customHeight="1" x14ac:dyDescent="0.35">
      <c r="A892" s="2"/>
      <c r="B892" s="107"/>
      <c r="C892" s="108"/>
      <c r="D892" s="106"/>
      <c r="E892" s="109"/>
      <c r="F892" s="107"/>
      <c r="I892" s="110"/>
      <c r="M892" s="110"/>
    </row>
    <row r="893" spans="1:13" ht="23.25" customHeight="1" x14ac:dyDescent="0.35">
      <c r="A893" s="2"/>
      <c r="B893" s="107"/>
      <c r="C893" s="108"/>
      <c r="D893" s="106"/>
      <c r="E893" s="109"/>
      <c r="F893" s="107"/>
      <c r="I893" s="110"/>
      <c r="M893" s="110"/>
    </row>
    <row r="894" spans="1:13" ht="23.25" customHeight="1" x14ac:dyDescent="0.35">
      <c r="A894" s="2"/>
      <c r="B894" s="107"/>
      <c r="C894" s="108"/>
      <c r="D894" s="106"/>
      <c r="E894" s="109"/>
      <c r="F894" s="107"/>
      <c r="I894" s="110"/>
      <c r="M894" s="110"/>
    </row>
    <row r="895" spans="1:13" ht="23.25" customHeight="1" x14ac:dyDescent="0.35">
      <c r="A895" s="2"/>
      <c r="B895" s="107"/>
      <c r="C895" s="108"/>
      <c r="D895" s="106"/>
      <c r="E895" s="109"/>
      <c r="F895" s="107"/>
      <c r="I895" s="110"/>
      <c r="M895" s="110"/>
    </row>
    <row r="896" spans="1:13" ht="23.25" customHeight="1" x14ac:dyDescent="0.35">
      <c r="A896" s="2"/>
      <c r="B896" s="107"/>
      <c r="C896" s="108"/>
      <c r="D896" s="106"/>
      <c r="E896" s="109"/>
      <c r="F896" s="107"/>
      <c r="I896" s="110"/>
      <c r="M896" s="110"/>
    </row>
    <row r="897" spans="1:13" ht="23.25" customHeight="1" x14ac:dyDescent="0.35">
      <c r="A897" s="2"/>
      <c r="B897" s="107"/>
      <c r="C897" s="108"/>
      <c r="D897" s="106"/>
      <c r="E897" s="109"/>
      <c r="F897" s="107"/>
      <c r="I897" s="110"/>
      <c r="M897" s="110"/>
    </row>
    <row r="898" spans="1:13" ht="23.25" customHeight="1" x14ac:dyDescent="0.35">
      <c r="A898" s="2"/>
      <c r="B898" s="107"/>
      <c r="C898" s="108"/>
      <c r="D898" s="106"/>
      <c r="E898" s="109"/>
      <c r="F898" s="107"/>
      <c r="I898" s="110"/>
      <c r="M898" s="110"/>
    </row>
    <row r="899" spans="1:13" ht="23.25" customHeight="1" x14ac:dyDescent="0.35">
      <c r="A899" s="2"/>
      <c r="B899" s="107"/>
      <c r="C899" s="108"/>
      <c r="D899" s="106"/>
      <c r="E899" s="109"/>
      <c r="F899" s="107"/>
      <c r="I899" s="110"/>
      <c r="M899" s="110"/>
    </row>
    <row r="900" spans="1:13" ht="23.25" customHeight="1" x14ac:dyDescent="0.35">
      <c r="A900" s="2"/>
      <c r="B900" s="107"/>
      <c r="C900" s="108"/>
      <c r="D900" s="106"/>
      <c r="E900" s="109"/>
      <c r="F900" s="107"/>
      <c r="I900" s="110"/>
      <c r="M900" s="110"/>
    </row>
    <row r="901" spans="1:13" ht="23.25" customHeight="1" x14ac:dyDescent="0.35">
      <c r="A901" s="2"/>
      <c r="B901" s="107"/>
      <c r="C901" s="108"/>
      <c r="D901" s="106"/>
      <c r="E901" s="109"/>
      <c r="F901" s="107"/>
      <c r="I901" s="110"/>
      <c r="M901" s="110"/>
    </row>
    <row r="902" spans="1:13" ht="23.25" customHeight="1" x14ac:dyDescent="0.35">
      <c r="A902" s="2"/>
      <c r="B902" s="107"/>
      <c r="C902" s="108"/>
      <c r="D902" s="106"/>
      <c r="E902" s="109"/>
      <c r="F902" s="107"/>
      <c r="I902" s="110"/>
      <c r="M902" s="110"/>
    </row>
    <row r="903" spans="1:13" ht="23.25" customHeight="1" x14ac:dyDescent="0.35">
      <c r="A903" s="2"/>
      <c r="B903" s="107"/>
      <c r="C903" s="108"/>
      <c r="D903" s="106"/>
      <c r="E903" s="109"/>
      <c r="F903" s="107"/>
      <c r="I903" s="110"/>
      <c r="M903" s="110"/>
    </row>
    <row r="904" spans="1:13" ht="23.25" customHeight="1" x14ac:dyDescent="0.35">
      <c r="A904" s="2"/>
      <c r="B904" s="107"/>
      <c r="C904" s="108"/>
      <c r="D904" s="106"/>
      <c r="E904" s="109"/>
      <c r="F904" s="107"/>
      <c r="I904" s="110"/>
      <c r="M904" s="110"/>
    </row>
    <row r="905" spans="1:13" ht="23.25" customHeight="1" x14ac:dyDescent="0.35">
      <c r="A905" s="2"/>
      <c r="B905" s="107"/>
      <c r="C905" s="108"/>
      <c r="D905" s="106"/>
      <c r="E905" s="109"/>
      <c r="F905" s="107"/>
      <c r="I905" s="110"/>
      <c r="M905" s="110"/>
    </row>
    <row r="906" spans="1:13" ht="23.25" customHeight="1" x14ac:dyDescent="0.35">
      <c r="A906" s="2"/>
      <c r="B906" s="107"/>
      <c r="C906" s="108"/>
      <c r="D906" s="106"/>
      <c r="E906" s="109"/>
      <c r="F906" s="107"/>
      <c r="I906" s="110"/>
      <c r="M906" s="110"/>
    </row>
    <row r="907" spans="1:13" ht="23.25" customHeight="1" x14ac:dyDescent="0.35">
      <c r="A907" s="2"/>
      <c r="B907" s="107"/>
      <c r="C907" s="108"/>
      <c r="D907" s="106"/>
      <c r="E907" s="109"/>
      <c r="F907" s="107"/>
      <c r="I907" s="110"/>
      <c r="M907" s="110"/>
    </row>
    <row r="908" spans="1:13" ht="23.25" customHeight="1" x14ac:dyDescent="0.35">
      <c r="A908" s="2"/>
      <c r="B908" s="107"/>
      <c r="C908" s="108"/>
      <c r="D908" s="106"/>
      <c r="E908" s="109"/>
      <c r="F908" s="107"/>
      <c r="I908" s="110"/>
      <c r="M908" s="110"/>
    </row>
    <row r="909" spans="1:13" ht="23.25" customHeight="1" x14ac:dyDescent="0.35">
      <c r="A909" s="2"/>
      <c r="B909" s="107"/>
      <c r="C909" s="108"/>
      <c r="D909" s="106"/>
      <c r="E909" s="109"/>
      <c r="F909" s="107"/>
      <c r="I909" s="110"/>
      <c r="M909" s="110"/>
    </row>
    <row r="910" spans="1:13" ht="23.25" customHeight="1" x14ac:dyDescent="0.35">
      <c r="A910" s="2"/>
      <c r="B910" s="107"/>
      <c r="C910" s="108"/>
      <c r="D910" s="106"/>
      <c r="E910" s="109"/>
      <c r="F910" s="107"/>
      <c r="I910" s="110"/>
      <c r="M910" s="110"/>
    </row>
    <row r="911" spans="1:13" ht="23.25" customHeight="1" x14ac:dyDescent="0.35">
      <c r="A911" s="2"/>
      <c r="B911" s="107"/>
      <c r="C911" s="108"/>
      <c r="D911" s="106"/>
      <c r="E911" s="109"/>
      <c r="F911" s="107"/>
      <c r="I911" s="110"/>
      <c r="M911" s="110"/>
    </row>
    <row r="912" spans="1:13" ht="23.25" customHeight="1" x14ac:dyDescent="0.35">
      <c r="A912" s="2"/>
      <c r="B912" s="107"/>
      <c r="C912" s="108"/>
      <c r="D912" s="106"/>
      <c r="E912" s="109"/>
      <c r="F912" s="107"/>
      <c r="I912" s="110"/>
      <c r="M912" s="110"/>
    </row>
    <row r="913" spans="1:13" ht="23.25" customHeight="1" x14ac:dyDescent="0.35">
      <c r="A913" s="2"/>
      <c r="B913" s="107"/>
      <c r="C913" s="108"/>
      <c r="D913" s="106"/>
      <c r="E913" s="109"/>
      <c r="F913" s="107"/>
      <c r="I913" s="110"/>
      <c r="M913" s="110"/>
    </row>
    <row r="914" spans="1:13" ht="23.25" customHeight="1" x14ac:dyDescent="0.35">
      <c r="A914" s="2"/>
      <c r="B914" s="107"/>
      <c r="C914" s="108"/>
      <c r="D914" s="106"/>
      <c r="E914" s="109"/>
      <c r="F914" s="107"/>
      <c r="I914" s="110"/>
      <c r="M914" s="110"/>
    </row>
    <row r="915" spans="1:13" ht="23.25" customHeight="1" x14ac:dyDescent="0.35">
      <c r="A915" s="2"/>
      <c r="B915" s="107"/>
      <c r="C915" s="108"/>
      <c r="D915" s="106"/>
      <c r="E915" s="109"/>
      <c r="F915" s="107"/>
      <c r="I915" s="110"/>
      <c r="M915" s="110"/>
    </row>
    <row r="916" spans="1:13" ht="23.25" customHeight="1" x14ac:dyDescent="0.35">
      <c r="A916" s="2"/>
      <c r="B916" s="107"/>
      <c r="C916" s="108"/>
      <c r="D916" s="106"/>
      <c r="E916" s="109"/>
      <c r="F916" s="107"/>
      <c r="I916" s="110"/>
      <c r="M916" s="110"/>
    </row>
    <row r="917" spans="1:13" ht="23.25" customHeight="1" x14ac:dyDescent="0.35">
      <c r="A917" s="2"/>
      <c r="B917" s="107"/>
      <c r="C917" s="108"/>
      <c r="D917" s="106"/>
      <c r="E917" s="109"/>
      <c r="F917" s="107"/>
      <c r="I917" s="110"/>
      <c r="M917" s="110"/>
    </row>
    <row r="918" spans="1:13" ht="23.25" customHeight="1" x14ac:dyDescent="0.35">
      <c r="A918" s="2"/>
      <c r="B918" s="107"/>
      <c r="C918" s="108"/>
      <c r="D918" s="106"/>
      <c r="E918" s="109"/>
      <c r="F918" s="107"/>
      <c r="I918" s="110"/>
      <c r="M918" s="110"/>
    </row>
    <row r="919" spans="1:13" ht="23.25" customHeight="1" x14ac:dyDescent="0.35">
      <c r="A919" s="2"/>
      <c r="B919" s="107"/>
      <c r="C919" s="108"/>
      <c r="D919" s="106"/>
      <c r="E919" s="109"/>
      <c r="F919" s="107"/>
      <c r="I919" s="110"/>
      <c r="M919" s="110"/>
    </row>
    <row r="920" spans="1:13" ht="23.25" customHeight="1" x14ac:dyDescent="0.35">
      <c r="A920" s="2"/>
      <c r="B920" s="107"/>
      <c r="C920" s="108"/>
      <c r="D920" s="106"/>
      <c r="E920" s="109"/>
      <c r="F920" s="107"/>
      <c r="I920" s="110"/>
      <c r="M920" s="110"/>
    </row>
    <row r="921" spans="1:13" ht="23.25" customHeight="1" x14ac:dyDescent="0.35">
      <c r="A921" s="2"/>
      <c r="B921" s="107"/>
      <c r="C921" s="108"/>
      <c r="D921" s="106"/>
      <c r="E921" s="109"/>
      <c r="F921" s="107"/>
      <c r="I921" s="110"/>
      <c r="M921" s="110"/>
    </row>
    <row r="922" spans="1:13" ht="23.25" customHeight="1" x14ac:dyDescent="0.35">
      <c r="A922" s="2"/>
      <c r="B922" s="107"/>
      <c r="C922" s="108"/>
      <c r="D922" s="106"/>
      <c r="E922" s="109"/>
      <c r="F922" s="107"/>
      <c r="I922" s="110"/>
      <c r="M922" s="110"/>
    </row>
    <row r="923" spans="1:13" ht="23.25" customHeight="1" x14ac:dyDescent="0.35">
      <c r="A923" s="2"/>
      <c r="B923" s="107"/>
      <c r="C923" s="108"/>
      <c r="D923" s="106"/>
      <c r="E923" s="109"/>
      <c r="F923" s="107"/>
      <c r="I923" s="110"/>
      <c r="M923" s="110"/>
    </row>
    <row r="924" spans="1:13" ht="23.25" customHeight="1" x14ac:dyDescent="0.35">
      <c r="A924" s="2"/>
      <c r="B924" s="107"/>
      <c r="C924" s="108"/>
      <c r="D924" s="106"/>
      <c r="E924" s="109"/>
      <c r="F924" s="107"/>
      <c r="I924" s="110"/>
      <c r="M924" s="110"/>
    </row>
    <row r="925" spans="1:13" ht="23.25" customHeight="1" x14ac:dyDescent="0.35">
      <c r="A925" s="2"/>
      <c r="B925" s="107"/>
      <c r="C925" s="108"/>
      <c r="D925" s="106"/>
      <c r="E925" s="109"/>
      <c r="F925" s="107"/>
      <c r="I925" s="110"/>
      <c r="M925" s="110"/>
    </row>
    <row r="926" spans="1:13" ht="23.25" customHeight="1" x14ac:dyDescent="0.35">
      <c r="A926" s="2"/>
      <c r="B926" s="107"/>
      <c r="C926" s="108"/>
      <c r="D926" s="106"/>
      <c r="E926" s="109"/>
      <c r="F926" s="107"/>
      <c r="I926" s="110"/>
      <c r="M926" s="110"/>
    </row>
    <row r="927" spans="1:13" ht="23.25" customHeight="1" x14ac:dyDescent="0.35">
      <c r="A927" s="2"/>
      <c r="B927" s="107"/>
      <c r="C927" s="108"/>
      <c r="D927" s="106"/>
      <c r="E927" s="109"/>
      <c r="F927" s="107"/>
      <c r="I927" s="110"/>
      <c r="M927" s="110"/>
    </row>
    <row r="928" spans="1:13" ht="23.25" customHeight="1" x14ac:dyDescent="0.35">
      <c r="A928" s="2"/>
      <c r="B928" s="107"/>
      <c r="C928" s="108"/>
      <c r="D928" s="106"/>
      <c r="E928" s="109"/>
      <c r="F928" s="107"/>
      <c r="I928" s="110"/>
      <c r="M928" s="110"/>
    </row>
    <row r="929" spans="1:13" ht="23.25" customHeight="1" x14ac:dyDescent="0.35">
      <c r="A929" s="2"/>
      <c r="B929" s="107"/>
      <c r="C929" s="108"/>
      <c r="D929" s="106"/>
      <c r="E929" s="109"/>
      <c r="F929" s="107"/>
      <c r="I929" s="110"/>
      <c r="M929" s="110"/>
    </row>
    <row r="930" spans="1:13" ht="23.25" customHeight="1" x14ac:dyDescent="0.35">
      <c r="A930" s="2"/>
      <c r="B930" s="107"/>
      <c r="C930" s="108"/>
      <c r="D930" s="106"/>
      <c r="E930" s="109"/>
      <c r="F930" s="107"/>
      <c r="I930" s="110"/>
      <c r="M930" s="110"/>
    </row>
    <row r="931" spans="1:13" ht="23.25" customHeight="1" x14ac:dyDescent="0.35">
      <c r="A931" s="2"/>
      <c r="B931" s="107"/>
      <c r="C931" s="108"/>
      <c r="D931" s="106"/>
      <c r="E931" s="109"/>
      <c r="F931" s="107"/>
      <c r="I931" s="110"/>
      <c r="M931" s="110"/>
    </row>
    <row r="932" spans="1:13" ht="23.25" customHeight="1" x14ac:dyDescent="0.35">
      <c r="A932" s="2"/>
      <c r="B932" s="107"/>
      <c r="C932" s="108"/>
      <c r="D932" s="106"/>
      <c r="E932" s="109"/>
      <c r="F932" s="107"/>
      <c r="I932" s="110"/>
      <c r="M932" s="110"/>
    </row>
    <row r="933" spans="1:13" ht="23.25" customHeight="1" x14ac:dyDescent="0.35">
      <c r="A933" s="2"/>
      <c r="B933" s="107"/>
      <c r="C933" s="108"/>
      <c r="D933" s="106"/>
      <c r="E933" s="109"/>
      <c r="F933" s="107"/>
      <c r="I933" s="110"/>
      <c r="M933" s="110"/>
    </row>
    <row r="934" spans="1:13" ht="23.25" customHeight="1" x14ac:dyDescent="0.35">
      <c r="A934" s="2"/>
      <c r="B934" s="107"/>
      <c r="C934" s="108"/>
      <c r="D934" s="106"/>
      <c r="E934" s="109"/>
      <c r="F934" s="107"/>
      <c r="I934" s="110"/>
      <c r="M934" s="110"/>
    </row>
    <row r="935" spans="1:13" ht="23.25" customHeight="1" x14ac:dyDescent="0.35">
      <c r="A935" s="2"/>
      <c r="B935" s="107"/>
      <c r="C935" s="108"/>
      <c r="D935" s="106"/>
      <c r="E935" s="109"/>
      <c r="F935" s="107"/>
      <c r="I935" s="110"/>
      <c r="M935" s="110"/>
    </row>
    <row r="936" spans="1:13" ht="23.25" customHeight="1" x14ac:dyDescent="0.35">
      <c r="A936" s="2"/>
      <c r="B936" s="107"/>
      <c r="C936" s="108"/>
      <c r="D936" s="106"/>
      <c r="E936" s="109"/>
      <c r="F936" s="107"/>
      <c r="I936" s="110"/>
      <c r="M936" s="110"/>
    </row>
    <row r="937" spans="1:13" ht="23.25" customHeight="1" x14ac:dyDescent="0.35">
      <c r="A937" s="2"/>
      <c r="B937" s="107"/>
      <c r="C937" s="108"/>
      <c r="D937" s="106"/>
      <c r="E937" s="109"/>
      <c r="F937" s="107"/>
      <c r="I937" s="110"/>
      <c r="M937" s="110"/>
    </row>
    <row r="938" spans="1:13" ht="23.25" customHeight="1" x14ac:dyDescent="0.35">
      <c r="A938" s="2"/>
      <c r="B938" s="107"/>
      <c r="C938" s="108"/>
      <c r="D938" s="106"/>
      <c r="E938" s="109"/>
      <c r="F938" s="107"/>
      <c r="I938" s="110"/>
      <c r="M938" s="110"/>
    </row>
    <row r="939" spans="1:13" ht="23.25" customHeight="1" x14ac:dyDescent="0.35">
      <c r="A939" s="2"/>
      <c r="B939" s="107"/>
      <c r="C939" s="108"/>
      <c r="D939" s="106"/>
      <c r="E939" s="109"/>
      <c r="F939" s="107"/>
      <c r="I939" s="110"/>
      <c r="M939" s="110"/>
    </row>
    <row r="940" spans="1:13" ht="23.25" customHeight="1" x14ac:dyDescent="0.35">
      <c r="A940" s="2"/>
      <c r="B940" s="107"/>
      <c r="C940" s="108"/>
      <c r="D940" s="106"/>
      <c r="E940" s="109"/>
      <c r="F940" s="107"/>
      <c r="I940" s="110"/>
      <c r="M940" s="110"/>
    </row>
    <row r="941" spans="1:13" ht="23.25" customHeight="1" x14ac:dyDescent="0.35">
      <c r="A941" s="2"/>
      <c r="B941" s="107"/>
      <c r="C941" s="108"/>
      <c r="D941" s="106"/>
      <c r="E941" s="109"/>
      <c r="F941" s="107"/>
      <c r="I941" s="110"/>
      <c r="M941" s="110"/>
    </row>
    <row r="942" spans="1:13" ht="23.25" customHeight="1" x14ac:dyDescent="0.35">
      <c r="A942" s="2"/>
      <c r="B942" s="107"/>
      <c r="C942" s="108"/>
      <c r="D942" s="106"/>
      <c r="E942" s="109"/>
      <c r="F942" s="107"/>
      <c r="I942" s="110"/>
      <c r="M942" s="110"/>
    </row>
    <row r="943" spans="1:13" ht="23.25" customHeight="1" x14ac:dyDescent="0.35">
      <c r="A943" s="2"/>
      <c r="B943" s="107"/>
      <c r="C943" s="108"/>
      <c r="D943" s="106"/>
      <c r="E943" s="109"/>
      <c r="F943" s="107"/>
      <c r="I943" s="110"/>
      <c r="M943" s="110"/>
    </row>
    <row r="944" spans="1:13" ht="23.25" customHeight="1" x14ac:dyDescent="0.35">
      <c r="A944" s="2"/>
      <c r="B944" s="107"/>
      <c r="C944" s="108"/>
      <c r="D944" s="106"/>
      <c r="E944" s="109"/>
      <c r="F944" s="107"/>
      <c r="I944" s="110"/>
      <c r="M944" s="110"/>
    </row>
    <row r="945" spans="1:13" ht="23.25" customHeight="1" x14ac:dyDescent="0.35">
      <c r="A945" s="2"/>
      <c r="B945" s="107"/>
      <c r="C945" s="108"/>
      <c r="D945" s="106"/>
      <c r="E945" s="109"/>
      <c r="F945" s="107"/>
      <c r="I945" s="110"/>
      <c r="M945" s="110"/>
    </row>
    <row r="946" spans="1:13" ht="23.25" customHeight="1" x14ac:dyDescent="0.35">
      <c r="A946" s="2"/>
      <c r="B946" s="107"/>
      <c r="C946" s="108"/>
      <c r="D946" s="106"/>
      <c r="E946" s="109"/>
      <c r="F946" s="107"/>
      <c r="I946" s="110"/>
      <c r="M946" s="110"/>
    </row>
    <row r="947" spans="1:13" ht="23.25" customHeight="1" x14ac:dyDescent="0.35">
      <c r="A947" s="2"/>
      <c r="B947" s="107"/>
      <c r="C947" s="108"/>
      <c r="D947" s="106"/>
      <c r="E947" s="109"/>
      <c r="F947" s="107"/>
      <c r="I947" s="110"/>
      <c r="M947" s="110"/>
    </row>
    <row r="948" spans="1:13" ht="23.25" customHeight="1" x14ac:dyDescent="0.35">
      <c r="A948" s="2"/>
      <c r="B948" s="107"/>
      <c r="C948" s="108"/>
      <c r="D948" s="106"/>
      <c r="E948" s="109"/>
      <c r="F948" s="107"/>
      <c r="I948" s="110"/>
      <c r="M948" s="110"/>
    </row>
    <row r="949" spans="1:13" ht="23.25" customHeight="1" x14ac:dyDescent="0.35">
      <c r="A949" s="2"/>
      <c r="B949" s="107"/>
      <c r="C949" s="108"/>
      <c r="D949" s="106"/>
      <c r="E949" s="109"/>
      <c r="F949" s="107"/>
      <c r="I949" s="110"/>
      <c r="M949" s="110"/>
    </row>
    <row r="950" spans="1:13" ht="23.25" customHeight="1" x14ac:dyDescent="0.35">
      <c r="A950" s="2"/>
      <c r="B950" s="107"/>
      <c r="C950" s="108"/>
      <c r="D950" s="106"/>
      <c r="E950" s="109"/>
      <c r="F950" s="107"/>
      <c r="I950" s="110"/>
      <c r="M950" s="110"/>
    </row>
    <row r="951" spans="1:13" ht="23.25" customHeight="1" x14ac:dyDescent="0.35">
      <c r="A951" s="2"/>
      <c r="B951" s="107"/>
      <c r="C951" s="108"/>
      <c r="D951" s="106"/>
      <c r="E951" s="109"/>
      <c r="F951" s="107"/>
      <c r="I951" s="110"/>
      <c r="M951" s="110"/>
    </row>
    <row r="952" spans="1:13" ht="23.25" customHeight="1" x14ac:dyDescent="0.35">
      <c r="A952" s="2"/>
      <c r="B952" s="107"/>
      <c r="C952" s="108"/>
      <c r="D952" s="106"/>
      <c r="E952" s="109"/>
      <c r="F952" s="107"/>
      <c r="I952" s="110"/>
      <c r="M952" s="110"/>
    </row>
    <row r="953" spans="1:13" ht="23.25" customHeight="1" x14ac:dyDescent="0.35">
      <c r="A953" s="2"/>
      <c r="B953" s="107"/>
      <c r="C953" s="108"/>
      <c r="D953" s="106"/>
      <c r="E953" s="109"/>
      <c r="F953" s="107"/>
      <c r="I953" s="110"/>
      <c r="M953" s="110"/>
    </row>
    <row r="954" spans="1:13" ht="23.25" customHeight="1" x14ac:dyDescent="0.35">
      <c r="A954" s="2"/>
      <c r="B954" s="107"/>
      <c r="C954" s="108"/>
      <c r="D954" s="106"/>
      <c r="E954" s="109"/>
      <c r="F954" s="107"/>
      <c r="I954" s="110"/>
      <c r="M954" s="110"/>
    </row>
    <row r="955" spans="1:13" ht="23.25" customHeight="1" x14ac:dyDescent="0.35">
      <c r="A955" s="2"/>
      <c r="B955" s="107"/>
      <c r="C955" s="108"/>
      <c r="D955" s="106"/>
      <c r="E955" s="109"/>
      <c r="F955" s="107"/>
      <c r="I955" s="110"/>
      <c r="M955" s="110"/>
    </row>
    <row r="956" spans="1:13" ht="23.25" customHeight="1" x14ac:dyDescent="0.35">
      <c r="A956" s="2"/>
      <c r="B956" s="107"/>
      <c r="C956" s="108"/>
      <c r="D956" s="106"/>
      <c r="E956" s="109"/>
      <c r="F956" s="107"/>
      <c r="I956" s="110"/>
      <c r="M956" s="110"/>
    </row>
    <row r="957" spans="1:13" ht="23.25" customHeight="1" x14ac:dyDescent="0.35">
      <c r="A957" s="2"/>
      <c r="B957" s="107"/>
      <c r="C957" s="108"/>
      <c r="D957" s="106"/>
      <c r="E957" s="109"/>
      <c r="F957" s="107"/>
      <c r="I957" s="110"/>
      <c r="M957" s="110"/>
    </row>
    <row r="958" spans="1:13" ht="23.25" customHeight="1" x14ac:dyDescent="0.35">
      <c r="A958" s="2"/>
      <c r="B958" s="107"/>
      <c r="C958" s="108"/>
      <c r="D958" s="106"/>
      <c r="E958" s="109"/>
      <c r="F958" s="107"/>
      <c r="I958" s="110"/>
      <c r="M958" s="110"/>
    </row>
    <row r="959" spans="1:13" ht="23.25" customHeight="1" x14ac:dyDescent="0.35">
      <c r="A959" s="2"/>
      <c r="B959" s="107"/>
      <c r="C959" s="108"/>
      <c r="D959" s="106"/>
      <c r="E959" s="109"/>
      <c r="F959" s="107"/>
      <c r="I959" s="110"/>
      <c r="M959" s="110"/>
    </row>
    <row r="960" spans="1:13" ht="23.25" customHeight="1" x14ac:dyDescent="0.35">
      <c r="A960" s="2"/>
      <c r="B960" s="107"/>
      <c r="C960" s="108"/>
      <c r="D960" s="106"/>
      <c r="E960" s="109"/>
      <c r="F960" s="107"/>
      <c r="I960" s="110"/>
      <c r="M960" s="110"/>
    </row>
    <row r="961" spans="1:13" ht="23.25" customHeight="1" x14ac:dyDescent="0.35">
      <c r="A961" s="2"/>
      <c r="B961" s="107"/>
      <c r="C961" s="108"/>
      <c r="D961" s="106"/>
      <c r="E961" s="109"/>
      <c r="F961" s="107"/>
      <c r="I961" s="110"/>
      <c r="M961" s="110"/>
    </row>
    <row r="962" spans="1:13" ht="23.25" customHeight="1" x14ac:dyDescent="0.35">
      <c r="A962" s="2"/>
      <c r="B962" s="107"/>
      <c r="C962" s="108"/>
      <c r="D962" s="106"/>
      <c r="E962" s="109"/>
      <c r="F962" s="107"/>
      <c r="I962" s="110"/>
      <c r="M962" s="110"/>
    </row>
    <row r="963" spans="1:13" ht="23.25" customHeight="1" x14ac:dyDescent="0.35">
      <c r="A963" s="2"/>
      <c r="B963" s="107"/>
      <c r="C963" s="108"/>
      <c r="D963" s="106"/>
      <c r="E963" s="109"/>
      <c r="F963" s="107"/>
      <c r="I963" s="110"/>
      <c r="M963" s="110"/>
    </row>
    <row r="964" spans="1:13" ht="23.25" customHeight="1" x14ac:dyDescent="0.35">
      <c r="A964" s="2"/>
      <c r="B964" s="107"/>
      <c r="C964" s="108"/>
      <c r="D964" s="106"/>
      <c r="E964" s="109"/>
      <c r="F964" s="107"/>
      <c r="I964" s="110"/>
      <c r="M964" s="110"/>
    </row>
    <row r="965" spans="1:13" ht="23.25" customHeight="1" x14ac:dyDescent="0.35">
      <c r="A965" s="2"/>
      <c r="B965" s="107"/>
      <c r="C965" s="108"/>
      <c r="D965" s="106"/>
      <c r="E965" s="109"/>
      <c r="F965" s="107"/>
      <c r="I965" s="110"/>
      <c r="M965" s="110"/>
    </row>
    <row r="966" spans="1:13" ht="23.25" customHeight="1" x14ac:dyDescent="0.35">
      <c r="A966" s="2"/>
      <c r="B966" s="107"/>
      <c r="C966" s="108"/>
      <c r="D966" s="106"/>
      <c r="E966" s="109"/>
      <c r="F966" s="107"/>
      <c r="I966" s="110"/>
      <c r="M966" s="110"/>
    </row>
    <row r="967" spans="1:13" ht="23.25" customHeight="1" x14ac:dyDescent="0.35">
      <c r="A967" s="2"/>
      <c r="B967" s="107"/>
      <c r="C967" s="108"/>
      <c r="D967" s="106"/>
      <c r="E967" s="109"/>
      <c r="F967" s="107"/>
      <c r="I967" s="110"/>
      <c r="M967" s="110"/>
    </row>
    <row r="968" spans="1:13" ht="23.25" customHeight="1" x14ac:dyDescent="0.35">
      <c r="A968" s="2"/>
      <c r="B968" s="107"/>
      <c r="C968" s="108"/>
      <c r="D968" s="106"/>
      <c r="E968" s="109"/>
      <c r="F968" s="107"/>
      <c r="I968" s="110"/>
      <c r="M968" s="110"/>
    </row>
    <row r="969" spans="1:13" ht="23.25" customHeight="1" x14ac:dyDescent="0.35">
      <c r="A969" s="2"/>
      <c r="B969" s="107"/>
      <c r="C969" s="108"/>
      <c r="D969" s="106"/>
      <c r="E969" s="109"/>
      <c r="F969" s="107"/>
      <c r="I969" s="110"/>
      <c r="M969" s="110"/>
    </row>
    <row r="970" spans="1:13" ht="23.25" customHeight="1" x14ac:dyDescent="0.35">
      <c r="A970" s="2"/>
      <c r="B970" s="107"/>
      <c r="C970" s="108"/>
      <c r="D970" s="106"/>
      <c r="E970" s="109"/>
      <c r="F970" s="107"/>
      <c r="I970" s="110"/>
      <c r="M970" s="110"/>
    </row>
    <row r="971" spans="1:13" ht="23.25" customHeight="1" x14ac:dyDescent="0.35">
      <c r="A971" s="2"/>
      <c r="B971" s="107"/>
      <c r="C971" s="108"/>
      <c r="D971" s="106"/>
      <c r="E971" s="109"/>
      <c r="F971" s="107"/>
      <c r="I971" s="110"/>
      <c r="M971" s="110"/>
    </row>
    <row r="972" spans="1:13" ht="23.25" customHeight="1" x14ac:dyDescent="0.35">
      <c r="A972" s="2"/>
      <c r="B972" s="107"/>
      <c r="C972" s="108"/>
      <c r="D972" s="106"/>
      <c r="E972" s="109"/>
      <c r="F972" s="107"/>
      <c r="I972" s="110"/>
      <c r="M972" s="110"/>
    </row>
    <row r="973" spans="1:13" ht="23.25" customHeight="1" x14ac:dyDescent="0.35">
      <c r="A973" s="2"/>
      <c r="B973" s="107"/>
      <c r="C973" s="108"/>
      <c r="D973" s="106"/>
      <c r="E973" s="109"/>
      <c r="F973" s="107"/>
      <c r="I973" s="110"/>
      <c r="M973" s="110"/>
    </row>
    <row r="974" spans="1:13" ht="23.25" customHeight="1" x14ac:dyDescent="0.35">
      <c r="A974" s="2"/>
      <c r="B974" s="107"/>
      <c r="C974" s="108"/>
      <c r="D974" s="106"/>
      <c r="E974" s="109"/>
      <c r="F974" s="107"/>
      <c r="I974" s="110"/>
      <c r="M974" s="110"/>
    </row>
    <row r="975" spans="1:13" ht="23.25" customHeight="1" x14ac:dyDescent="0.35">
      <c r="A975" s="2"/>
      <c r="B975" s="107"/>
      <c r="C975" s="108"/>
      <c r="D975" s="106"/>
      <c r="E975" s="109"/>
      <c r="F975" s="107"/>
      <c r="I975" s="110"/>
      <c r="M975" s="110"/>
    </row>
    <row r="976" spans="1:13" ht="23.25" customHeight="1" x14ac:dyDescent="0.35">
      <c r="A976" s="2"/>
      <c r="B976" s="107"/>
      <c r="C976" s="108"/>
      <c r="D976" s="106"/>
      <c r="E976" s="109"/>
      <c r="F976" s="107"/>
      <c r="I976" s="110"/>
      <c r="M976" s="110"/>
    </row>
    <row r="977" spans="1:13" ht="23.25" customHeight="1" x14ac:dyDescent="0.35">
      <c r="A977" s="2"/>
      <c r="B977" s="107"/>
      <c r="C977" s="108"/>
      <c r="D977" s="106"/>
      <c r="E977" s="109"/>
      <c r="F977" s="107"/>
      <c r="I977" s="110"/>
      <c r="M977" s="110"/>
    </row>
    <row r="978" spans="1:13" ht="23.25" customHeight="1" x14ac:dyDescent="0.35">
      <c r="A978" s="2"/>
      <c r="B978" s="107"/>
      <c r="C978" s="108"/>
      <c r="D978" s="106"/>
      <c r="E978" s="109"/>
      <c r="F978" s="107"/>
      <c r="I978" s="110"/>
      <c r="M978" s="110"/>
    </row>
    <row r="979" spans="1:13" ht="23.25" customHeight="1" x14ac:dyDescent="0.35">
      <c r="A979" s="2"/>
      <c r="B979" s="107"/>
      <c r="C979" s="108"/>
      <c r="D979" s="106"/>
      <c r="E979" s="109"/>
      <c r="F979" s="107"/>
      <c r="I979" s="110"/>
      <c r="M979" s="110"/>
    </row>
    <row r="980" spans="1:13" ht="23.25" customHeight="1" x14ac:dyDescent="0.35">
      <c r="A980" s="2"/>
      <c r="B980" s="107"/>
      <c r="C980" s="108"/>
      <c r="D980" s="106"/>
      <c r="E980" s="109"/>
      <c r="F980" s="107"/>
      <c r="I980" s="110"/>
      <c r="M980" s="110"/>
    </row>
    <row r="981" spans="1:13" ht="23.25" customHeight="1" x14ac:dyDescent="0.35">
      <c r="A981" s="2"/>
      <c r="B981" s="107"/>
      <c r="C981" s="108"/>
      <c r="D981" s="106"/>
      <c r="E981" s="109"/>
      <c r="F981" s="107"/>
      <c r="I981" s="110"/>
      <c r="M981" s="110"/>
    </row>
    <row r="982" spans="1:13" ht="23.25" customHeight="1" x14ac:dyDescent="0.35">
      <c r="A982" s="2"/>
      <c r="B982" s="107"/>
      <c r="C982" s="108"/>
      <c r="D982" s="106"/>
      <c r="E982" s="109"/>
      <c r="F982" s="107"/>
      <c r="I982" s="110"/>
      <c r="M982" s="110"/>
    </row>
    <row r="983" spans="1:13" ht="23.25" customHeight="1" x14ac:dyDescent="0.35">
      <c r="A983" s="2"/>
      <c r="B983" s="107"/>
      <c r="C983" s="108"/>
      <c r="D983" s="106"/>
      <c r="E983" s="109"/>
      <c r="F983" s="107"/>
      <c r="I983" s="110"/>
      <c r="M983" s="110"/>
    </row>
    <row r="984" spans="1:13" ht="23.25" customHeight="1" x14ac:dyDescent="0.35">
      <c r="A984" s="2"/>
      <c r="B984" s="107"/>
      <c r="C984" s="108"/>
      <c r="D984" s="106"/>
      <c r="E984" s="109"/>
      <c r="F984" s="107"/>
      <c r="I984" s="110"/>
      <c r="M984" s="110"/>
    </row>
    <row r="985" spans="1:13" ht="23.25" customHeight="1" x14ac:dyDescent="0.35">
      <c r="A985" s="2"/>
      <c r="B985" s="107"/>
      <c r="C985" s="108"/>
      <c r="D985" s="106"/>
      <c r="E985" s="109"/>
      <c r="F985" s="107"/>
      <c r="I985" s="110"/>
      <c r="M985" s="110"/>
    </row>
    <row r="986" spans="1:13" ht="23.25" customHeight="1" x14ac:dyDescent="0.35">
      <c r="A986" s="2"/>
      <c r="B986" s="107"/>
      <c r="C986" s="108"/>
      <c r="D986" s="106"/>
      <c r="E986" s="109"/>
      <c r="F986" s="107"/>
      <c r="I986" s="110"/>
      <c r="M986" s="110"/>
    </row>
    <row r="987" spans="1:13" ht="23.25" customHeight="1" x14ac:dyDescent="0.35">
      <c r="A987" s="2"/>
      <c r="B987" s="107"/>
      <c r="C987" s="108"/>
      <c r="D987" s="106"/>
      <c r="E987" s="109"/>
      <c r="F987" s="107"/>
      <c r="I987" s="110"/>
      <c r="M987" s="110"/>
    </row>
    <row r="988" spans="1:13" ht="23.25" customHeight="1" x14ac:dyDescent="0.35">
      <c r="A988" s="2"/>
      <c r="B988" s="107"/>
      <c r="C988" s="108"/>
      <c r="D988" s="106"/>
      <c r="E988" s="109"/>
      <c r="F988" s="107"/>
      <c r="I988" s="110"/>
      <c r="M988" s="110"/>
    </row>
    <row r="989" spans="1:13" ht="23.25" customHeight="1" x14ac:dyDescent="0.35">
      <c r="A989" s="2"/>
      <c r="B989" s="107"/>
      <c r="C989" s="108"/>
      <c r="D989" s="106"/>
      <c r="E989" s="109"/>
      <c r="F989" s="107"/>
      <c r="I989" s="110"/>
      <c r="M989" s="110"/>
    </row>
    <row r="990" spans="1:13" ht="23.25" customHeight="1" x14ac:dyDescent="0.35">
      <c r="A990" s="2"/>
      <c r="B990" s="107"/>
      <c r="C990" s="108"/>
      <c r="D990" s="106"/>
      <c r="E990" s="109"/>
      <c r="F990" s="107"/>
      <c r="I990" s="110"/>
      <c r="M990" s="110"/>
    </row>
    <row r="991" spans="1:13" ht="23.25" customHeight="1" x14ac:dyDescent="0.35">
      <c r="A991" s="2"/>
      <c r="B991" s="107"/>
      <c r="C991" s="108"/>
      <c r="D991" s="106"/>
      <c r="E991" s="109"/>
      <c r="F991" s="107"/>
      <c r="I991" s="110"/>
      <c r="M991" s="110"/>
    </row>
    <row r="992" spans="1:13" ht="23.25" customHeight="1" x14ac:dyDescent="0.35">
      <c r="A992" s="2"/>
      <c r="B992" s="107"/>
      <c r="C992" s="108"/>
      <c r="D992" s="106"/>
      <c r="E992" s="109"/>
      <c r="F992" s="107"/>
      <c r="I992" s="110"/>
      <c r="M992" s="110"/>
    </row>
    <row r="993" spans="1:13" ht="23.25" customHeight="1" x14ac:dyDescent="0.35">
      <c r="A993" s="2"/>
      <c r="B993" s="107"/>
      <c r="C993" s="108"/>
      <c r="D993" s="106"/>
      <c r="E993" s="109"/>
      <c r="F993" s="107"/>
      <c r="I993" s="110"/>
      <c r="M993" s="110"/>
    </row>
    <row r="994" spans="1:13" ht="23.25" customHeight="1" x14ac:dyDescent="0.35">
      <c r="A994" s="2"/>
      <c r="B994" s="107"/>
      <c r="C994" s="108"/>
      <c r="D994" s="106"/>
      <c r="E994" s="109"/>
      <c r="F994" s="107"/>
      <c r="I994" s="110"/>
      <c r="M994" s="110"/>
    </row>
    <row r="995" spans="1:13" ht="23.25" customHeight="1" x14ac:dyDescent="0.35">
      <c r="A995" s="2"/>
      <c r="B995" s="107"/>
      <c r="C995" s="108"/>
      <c r="D995" s="106"/>
      <c r="E995" s="109"/>
      <c r="F995" s="107"/>
      <c r="I995" s="110"/>
      <c r="M995" s="110"/>
    </row>
    <row r="996" spans="1:13" ht="23.25" customHeight="1" x14ac:dyDescent="0.35">
      <c r="A996" s="2"/>
      <c r="B996" s="107"/>
      <c r="C996" s="108"/>
      <c r="D996" s="106"/>
      <c r="E996" s="109"/>
      <c r="F996" s="107"/>
      <c r="I996" s="110"/>
      <c r="M996" s="110"/>
    </row>
    <row r="997" spans="1:13" ht="23.25" customHeight="1" x14ac:dyDescent="0.35">
      <c r="A997" s="2"/>
      <c r="B997" s="107"/>
      <c r="C997" s="108"/>
      <c r="D997" s="106"/>
      <c r="E997" s="109"/>
      <c r="F997" s="107"/>
      <c r="I997" s="110"/>
      <c r="M997" s="110"/>
    </row>
    <row r="998" spans="1:13" ht="23.25" customHeight="1" x14ac:dyDescent="0.35">
      <c r="A998" s="2"/>
      <c r="B998" s="107"/>
      <c r="C998" s="108"/>
      <c r="D998" s="106"/>
      <c r="E998" s="109"/>
      <c r="F998" s="107"/>
      <c r="I998" s="110"/>
      <c r="M998" s="110"/>
    </row>
    <row r="999" spans="1:13" ht="23.25" customHeight="1" x14ac:dyDescent="0.35">
      <c r="A999" s="2"/>
      <c r="B999" s="107"/>
      <c r="C999" s="108"/>
      <c r="D999" s="106"/>
      <c r="E999" s="109"/>
      <c r="F999" s="107"/>
      <c r="I999" s="110"/>
      <c r="M999" s="110"/>
    </row>
    <row r="1000" spans="1:13" ht="23.25" customHeight="1" x14ac:dyDescent="0.35">
      <c r="A1000" s="2"/>
      <c r="B1000" s="107"/>
      <c r="C1000" s="108"/>
      <c r="D1000" s="106"/>
      <c r="E1000" s="109"/>
      <c r="F1000" s="107"/>
      <c r="I1000" s="110"/>
      <c r="M1000" s="110"/>
    </row>
    <row r="1001" spans="1:13" ht="23.25" customHeight="1" x14ac:dyDescent="0.35">
      <c r="A1001" s="2"/>
      <c r="B1001" s="107"/>
      <c r="C1001" s="108"/>
      <c r="D1001" s="106"/>
      <c r="E1001" s="109"/>
      <c r="F1001" s="107"/>
      <c r="I1001" s="110"/>
      <c r="M1001" s="110"/>
    </row>
    <row r="1002" spans="1:13" ht="23.25" customHeight="1" x14ac:dyDescent="0.35">
      <c r="A1002" s="2"/>
      <c r="B1002" s="107"/>
      <c r="C1002" s="108"/>
      <c r="D1002" s="106"/>
      <c r="E1002" s="109"/>
      <c r="F1002" s="107"/>
      <c r="I1002" s="110"/>
      <c r="M1002" s="110"/>
    </row>
    <row r="1003" spans="1:13" ht="23.25" customHeight="1" x14ac:dyDescent="0.35">
      <c r="A1003" s="2"/>
      <c r="B1003" s="107"/>
      <c r="C1003" s="108"/>
      <c r="D1003" s="106"/>
      <c r="E1003" s="109"/>
      <c r="F1003" s="107"/>
      <c r="I1003" s="110"/>
      <c r="M1003" s="110"/>
    </row>
    <row r="1004" spans="1:13" ht="23.25" customHeight="1" x14ac:dyDescent="0.35">
      <c r="A1004" s="2"/>
      <c r="B1004" s="107"/>
      <c r="C1004" s="108"/>
      <c r="D1004" s="106"/>
      <c r="E1004" s="109"/>
      <c r="F1004" s="107"/>
      <c r="I1004" s="110"/>
      <c r="M1004" s="110"/>
    </row>
    <row r="1005" spans="1:13" ht="23.25" customHeight="1" x14ac:dyDescent="0.35">
      <c r="A1005" s="2"/>
      <c r="B1005" s="107"/>
      <c r="C1005" s="108"/>
      <c r="D1005" s="106"/>
      <c r="E1005" s="109"/>
      <c r="F1005" s="107"/>
      <c r="I1005" s="110"/>
      <c r="M1005" s="110"/>
    </row>
    <row r="1006" spans="1:13" ht="23.25" customHeight="1" x14ac:dyDescent="0.35">
      <c r="A1006" s="2"/>
      <c r="B1006" s="107"/>
      <c r="C1006" s="108"/>
      <c r="D1006" s="106"/>
      <c r="E1006" s="109"/>
      <c r="F1006" s="107"/>
      <c r="I1006" s="110"/>
      <c r="M1006" s="110"/>
    </row>
    <row r="1007" spans="1:13" ht="23.25" customHeight="1" x14ac:dyDescent="0.35">
      <c r="A1007" s="2"/>
      <c r="B1007" s="107"/>
      <c r="C1007" s="108"/>
      <c r="D1007" s="106"/>
      <c r="E1007" s="109"/>
      <c r="F1007" s="107"/>
      <c r="I1007" s="110"/>
      <c r="M1007" s="110"/>
    </row>
    <row r="1008" spans="1:13" ht="23.25" customHeight="1" x14ac:dyDescent="0.35">
      <c r="A1008" s="2"/>
      <c r="B1008" s="107"/>
      <c r="C1008" s="108"/>
      <c r="D1008" s="106"/>
      <c r="E1008" s="109"/>
      <c r="F1008" s="107"/>
      <c r="I1008" s="110"/>
      <c r="M1008" s="110"/>
    </row>
    <row r="1009" spans="1:13" ht="23.25" customHeight="1" x14ac:dyDescent="0.35">
      <c r="A1009" s="2"/>
      <c r="B1009" s="107"/>
      <c r="C1009" s="108"/>
      <c r="D1009" s="106"/>
      <c r="E1009" s="109"/>
      <c r="F1009" s="107"/>
      <c r="I1009" s="110"/>
      <c r="M1009" s="110"/>
    </row>
    <row r="1010" spans="1:13" ht="23.25" customHeight="1" x14ac:dyDescent="0.35">
      <c r="A1010" s="2"/>
      <c r="B1010" s="107"/>
      <c r="C1010" s="108"/>
      <c r="D1010" s="106"/>
      <c r="E1010" s="109"/>
      <c r="F1010" s="107"/>
      <c r="I1010" s="110"/>
      <c r="M1010" s="110"/>
    </row>
    <row r="1011" spans="1:13" ht="23.25" customHeight="1" x14ac:dyDescent="0.35">
      <c r="A1011" s="2"/>
      <c r="B1011" s="107"/>
      <c r="C1011" s="108"/>
      <c r="D1011" s="106"/>
      <c r="E1011" s="109"/>
      <c r="F1011" s="107"/>
      <c r="I1011" s="110"/>
      <c r="M1011" s="110"/>
    </row>
    <row r="1012" spans="1:13" ht="23.25" customHeight="1" x14ac:dyDescent="0.35">
      <c r="A1012" s="2"/>
      <c r="B1012" s="107"/>
      <c r="C1012" s="108"/>
      <c r="D1012" s="106"/>
      <c r="E1012" s="109"/>
      <c r="F1012" s="107"/>
      <c r="I1012" s="110"/>
      <c r="M1012" s="110"/>
    </row>
    <row r="1013" spans="1:13" ht="23.25" customHeight="1" x14ac:dyDescent="0.35">
      <c r="A1013" s="2"/>
      <c r="B1013" s="107"/>
      <c r="C1013" s="108"/>
      <c r="D1013" s="106"/>
      <c r="E1013" s="109"/>
      <c r="F1013" s="107"/>
      <c r="I1013" s="110"/>
      <c r="M1013" s="110"/>
    </row>
    <row r="1014" spans="1:13" ht="23.25" customHeight="1" x14ac:dyDescent="0.35">
      <c r="A1014" s="2"/>
      <c r="B1014" s="107"/>
      <c r="C1014" s="108"/>
      <c r="D1014" s="106"/>
      <c r="E1014" s="109"/>
      <c r="F1014" s="107"/>
      <c r="I1014" s="110"/>
      <c r="M1014" s="110"/>
    </row>
    <row r="1015" spans="1:13" ht="23.25" customHeight="1" x14ac:dyDescent="0.35">
      <c r="A1015" s="2"/>
      <c r="B1015" s="107"/>
      <c r="C1015" s="108"/>
      <c r="D1015" s="106"/>
      <c r="E1015" s="109"/>
      <c r="F1015" s="107"/>
      <c r="I1015" s="110"/>
      <c r="M1015" s="110"/>
    </row>
    <row r="1016" spans="1:13" ht="23.25" customHeight="1" x14ac:dyDescent="0.35">
      <c r="A1016" s="2"/>
      <c r="B1016" s="107"/>
      <c r="C1016" s="108"/>
      <c r="D1016" s="106"/>
      <c r="E1016" s="109"/>
      <c r="F1016" s="107"/>
      <c r="I1016" s="110"/>
      <c r="M1016" s="110"/>
    </row>
    <row r="1017" spans="1:13" ht="23.25" customHeight="1" x14ac:dyDescent="0.35">
      <c r="A1017" s="2"/>
      <c r="B1017" s="107"/>
      <c r="C1017" s="108"/>
      <c r="D1017" s="106"/>
      <c r="E1017" s="109"/>
      <c r="F1017" s="107"/>
      <c r="I1017" s="110"/>
      <c r="M1017" s="110"/>
    </row>
    <row r="1018" spans="1:13" ht="23.25" customHeight="1" x14ac:dyDescent="0.35">
      <c r="A1018" s="2"/>
      <c r="B1018" s="107"/>
      <c r="C1018" s="108"/>
      <c r="D1018" s="106"/>
      <c r="E1018" s="109"/>
      <c r="F1018" s="107"/>
      <c r="I1018" s="110"/>
      <c r="M1018" s="110"/>
    </row>
    <row r="1019" spans="1:13" ht="23.25" customHeight="1" x14ac:dyDescent="0.35">
      <c r="A1019" s="2"/>
      <c r="B1019" s="107"/>
      <c r="C1019" s="108"/>
      <c r="D1019" s="106"/>
      <c r="E1019" s="109"/>
      <c r="F1019" s="107"/>
      <c r="I1019" s="110"/>
      <c r="M1019" s="110"/>
    </row>
    <row r="1020" spans="1:13" ht="23.25" customHeight="1" x14ac:dyDescent="0.35">
      <c r="A1020" s="2"/>
      <c r="B1020" s="107"/>
      <c r="C1020" s="108"/>
      <c r="D1020" s="106"/>
      <c r="E1020" s="109"/>
      <c r="F1020" s="107"/>
      <c r="I1020" s="110"/>
      <c r="M1020" s="110"/>
    </row>
    <row r="1021" spans="1:13" ht="23.25" customHeight="1" x14ac:dyDescent="0.35">
      <c r="A1021" s="2"/>
      <c r="B1021" s="107"/>
      <c r="C1021" s="108"/>
      <c r="D1021" s="106"/>
      <c r="E1021" s="109"/>
      <c r="F1021" s="107"/>
      <c r="I1021" s="110"/>
      <c r="M1021" s="110"/>
    </row>
    <row r="1022" spans="1:13" ht="15" customHeight="1" x14ac:dyDescent="0.35">
      <c r="A1022" s="2"/>
      <c r="B1022" s="107"/>
      <c r="C1022" s="108"/>
      <c r="D1022" s="106"/>
      <c r="E1022" s="109"/>
      <c r="F1022" s="107"/>
      <c r="I1022" s="110"/>
      <c r="M1022" s="110"/>
    </row>
    <row r="1023" spans="1:13" ht="15" customHeight="1" x14ac:dyDescent="0.35">
      <c r="A1023" s="2"/>
      <c r="B1023" s="107"/>
      <c r="C1023" s="108"/>
      <c r="D1023" s="106"/>
      <c r="E1023" s="109"/>
      <c r="F1023" s="107"/>
      <c r="I1023" s="110"/>
      <c r="M1023" s="110"/>
    </row>
    <row r="1024" spans="1:13" ht="15" customHeight="1" x14ac:dyDescent="0.35">
      <c r="A1024" s="2"/>
      <c r="B1024" s="107"/>
      <c r="C1024" s="108"/>
      <c r="D1024" s="106"/>
      <c r="E1024" s="109"/>
      <c r="F1024" s="107"/>
      <c r="I1024" s="110"/>
      <c r="M1024" s="110"/>
    </row>
    <row r="1025" spans="1:13" ht="15" customHeight="1" x14ac:dyDescent="0.35">
      <c r="A1025" s="2"/>
      <c r="B1025" s="107"/>
      <c r="C1025" s="108"/>
      <c r="D1025" s="106"/>
      <c r="E1025" s="109"/>
      <c r="F1025" s="107"/>
      <c r="I1025" s="110"/>
      <c r="M1025" s="110"/>
    </row>
  </sheetData>
  <sheetProtection algorithmName="SHA-512" hashValue="qsNsu9xYTol/RMxI0m9CVe3nyF0RLJsMAS415bofMosNh/JbtgtomozaGWWzeUnjSyx4rrVvdT9FIbQkDT53CA==" saltValue="2dx3N3p81S16jRrOfRtWnw==" spinCount="100000" sheet="1" objects="1" scenarios="1" sort="0" autoFilter="0"/>
  <autoFilter ref="A10:N142" xr:uid="{F8CCE4A6-EE01-493A-89A5-52ED6EFECE40}"/>
  <mergeCells count="8">
    <mergeCell ref="B137:N137"/>
    <mergeCell ref="B141:N141"/>
    <mergeCell ref="F146:H146"/>
    <mergeCell ref="J1:N3"/>
    <mergeCell ref="B5:N6"/>
    <mergeCell ref="B7:N7"/>
    <mergeCell ref="A8:B8"/>
    <mergeCell ref="C8:D8"/>
  </mergeCells>
  <conditionalFormatting sqref="D1:D7 D9:D1048576">
    <cfRule type="containsText" dxfId="39" priority="21" operator="containsText" text="ARAGÓN">
      <formula>NOT(ISERROR(SEARCH("ARAGÓN",D1)))</formula>
    </cfRule>
    <cfRule type="containsText" dxfId="38" priority="22" operator="containsText" text="Ribera baja del Ebro">
      <formula>NOT(ISERROR(SEARCH("Ribera baja del Ebro",D1)))</formula>
    </cfRule>
    <cfRule type="containsText" dxfId="37" priority="23" operator="containsText" text="Calanda">
      <formula>NOT(ISERROR(SEARCH("Calanda",D1)))</formula>
    </cfRule>
    <cfRule type="containsText" dxfId="36" priority="24" operator="containsText" text="Zaragoza">
      <formula>NOT(ISERROR(SEARCH("Zaragoza",D1)))</formula>
    </cfRule>
    <cfRule type="containsText" dxfId="35" priority="25" operator="containsText" text="Campo de Borja">
      <formula>NOT(ISERROR(SEARCH("Campo de Borja",D1)))</formula>
    </cfRule>
    <cfRule type="containsText" dxfId="34" priority="26" operator="containsText" text="ARAGÓN">
      <formula>NOT(ISERROR(SEARCH("ARAGÓN",D1)))</formula>
    </cfRule>
    <cfRule type="containsText" dxfId="33" priority="27" operator="containsText" text="Ribera baja del Ebro">
      <formula>NOT(ISERROR(SEARCH("Ribera baja del Ebro",D1)))</formula>
    </cfRule>
    <cfRule type="containsText" dxfId="32" priority="28" operator="containsText" text="Calanda">
      <formula>NOT(ISERROR(SEARCH("Calanda",D1)))</formula>
    </cfRule>
    <cfRule type="containsText" dxfId="31" priority="29" operator="containsText" text="Zaragoza">
      <formula>NOT(ISERROR(SEARCH("Zaragoza",D1)))</formula>
    </cfRule>
    <cfRule type="containsText" dxfId="30" priority="30" operator="containsText" text="Campo de Borja">
      <formula>NOT(ISERROR(SEARCH("Campo de Borja",D1)))</formula>
    </cfRule>
    <cfRule type="containsText" dxfId="29" priority="31" operator="containsText" text="ARAGÓN">
      <formula>NOT(ISERROR(SEARCH("ARAGÓN",D1)))</formula>
    </cfRule>
    <cfRule type="containsText" dxfId="28" priority="32" operator="containsText" text="Ribera baja del Ebro">
      <formula>NOT(ISERROR(SEARCH("Ribera baja del Ebro",D1)))</formula>
    </cfRule>
    <cfRule type="containsText" dxfId="27" priority="33" operator="containsText" text="Calanda">
      <formula>NOT(ISERROR(SEARCH("Calanda",D1)))</formula>
    </cfRule>
    <cfRule type="containsText" dxfId="26" priority="34" operator="containsText" text="Zaragoza">
      <formula>NOT(ISERROR(SEARCH("Zaragoza",D1)))</formula>
    </cfRule>
    <cfRule type="containsText" dxfId="25" priority="35" operator="containsText" text="Campo de Borja">
      <formula>NOT(ISERROR(SEARCH("Campo de Borja",D1)))</formula>
    </cfRule>
    <cfRule type="containsText" dxfId="24" priority="36" operator="containsText" text="ARAGÓN">
      <formula>NOT(ISERROR(SEARCH("ARAGÓN",D1)))</formula>
    </cfRule>
    <cfRule type="containsText" dxfId="23" priority="37" operator="containsText" text="Ribera baja del Ebro">
      <formula>NOT(ISERROR(SEARCH("Ribera baja del Ebro",D1)))</formula>
    </cfRule>
    <cfRule type="containsText" dxfId="22" priority="38" operator="containsText" text="Calanda">
      <formula>NOT(ISERROR(SEARCH("Calanda",D1)))</formula>
    </cfRule>
    <cfRule type="containsText" dxfId="21" priority="39" operator="containsText" text="Zaragoza">
      <formula>NOT(ISERROR(SEARCH("Zaragoza",D1)))</formula>
    </cfRule>
    <cfRule type="containsText" dxfId="20" priority="40" operator="containsText" text="Campo de Borja">
      <formula>NOT(ISERROR(SEARCH("Campo de Borja",D1)))</formula>
    </cfRule>
  </conditionalFormatting>
  <conditionalFormatting sqref="C8">
    <cfRule type="containsText" dxfId="19" priority="1" operator="containsText" text="ARAGÓN">
      <formula>NOT(ISERROR(SEARCH("ARAGÓN",C8)))</formula>
    </cfRule>
    <cfRule type="containsText" dxfId="18" priority="2" operator="containsText" text="Ribera baja del Ebro">
      <formula>NOT(ISERROR(SEARCH("Ribera baja del Ebro",C8)))</formula>
    </cfRule>
    <cfRule type="containsText" dxfId="17" priority="3" operator="containsText" text="Calanda">
      <formula>NOT(ISERROR(SEARCH("Calanda",C8)))</formula>
    </cfRule>
    <cfRule type="containsText" dxfId="16" priority="4" operator="containsText" text="Zaragoza">
      <formula>NOT(ISERROR(SEARCH("Zaragoza",C8)))</formula>
    </cfRule>
    <cfRule type="containsText" dxfId="15" priority="5" operator="containsText" text="Campo de Borja">
      <formula>NOT(ISERROR(SEARCH("Campo de Borja",C8)))</formula>
    </cfRule>
    <cfRule type="containsText" dxfId="14" priority="6" operator="containsText" text="ARAGÓN">
      <formula>NOT(ISERROR(SEARCH("ARAGÓN",C8)))</formula>
    </cfRule>
    <cfRule type="containsText" dxfId="13" priority="7" operator="containsText" text="Ribera baja del Ebro">
      <formula>NOT(ISERROR(SEARCH("Ribera baja del Ebro",C8)))</formula>
    </cfRule>
    <cfRule type="containsText" dxfId="12" priority="8" operator="containsText" text="Calanda">
      <formula>NOT(ISERROR(SEARCH("Calanda",C8)))</formula>
    </cfRule>
    <cfRule type="containsText" dxfId="11" priority="9" operator="containsText" text="Zaragoza">
      <formula>NOT(ISERROR(SEARCH("Zaragoza",C8)))</formula>
    </cfRule>
    <cfRule type="containsText" dxfId="10" priority="10" operator="containsText" text="Campo de Borja">
      <formula>NOT(ISERROR(SEARCH("Campo de Borja",C8)))</formula>
    </cfRule>
    <cfRule type="containsText" dxfId="9" priority="11" operator="containsText" text="ARAGÓN">
      <formula>NOT(ISERROR(SEARCH("ARAGÓN",C8)))</formula>
    </cfRule>
    <cfRule type="containsText" dxfId="8" priority="12" operator="containsText" text="Ribera baja del Ebro">
      <formula>NOT(ISERROR(SEARCH("Ribera baja del Ebro",C8)))</formula>
    </cfRule>
    <cfRule type="containsText" dxfId="7" priority="13" operator="containsText" text="Calanda">
      <formula>NOT(ISERROR(SEARCH("Calanda",C8)))</formula>
    </cfRule>
    <cfRule type="containsText" dxfId="6" priority="14" operator="containsText" text="Zaragoza">
      <formula>NOT(ISERROR(SEARCH("Zaragoza",C8)))</formula>
    </cfRule>
    <cfRule type="containsText" dxfId="5" priority="15" operator="containsText" text="Campo de Borja">
      <formula>NOT(ISERROR(SEARCH("Campo de Borja",C8)))</formula>
    </cfRule>
    <cfRule type="containsText" dxfId="4" priority="16" operator="containsText" text="ARAGÓN">
      <formula>NOT(ISERROR(SEARCH("ARAGÓN",C8)))</formula>
    </cfRule>
    <cfRule type="containsText" dxfId="3" priority="17" operator="containsText" text="Ribera baja del Ebro">
      <formula>NOT(ISERROR(SEARCH("Ribera baja del Ebro",C8)))</formula>
    </cfRule>
    <cfRule type="containsText" dxfId="2" priority="18" operator="containsText" text="Calanda">
      <formula>NOT(ISERROR(SEARCH("Calanda",C8)))</formula>
    </cfRule>
    <cfRule type="containsText" dxfId="1" priority="19" operator="containsText" text="Zaragoza">
      <formula>NOT(ISERROR(SEARCH("Zaragoza",C8)))</formula>
    </cfRule>
    <cfRule type="containsText" dxfId="0" priority="20" operator="containsText" text="Campo de Borja">
      <formula>NOT(ISERROR(SEARCH("Campo de Borja",C8)))</formula>
    </cfRule>
  </conditionalFormatting>
  <pageMargins left="0.23622047244094491" right="0.15748031496062992" top="0.70866141732283472" bottom="0.35" header="0.11811023622047245" footer="0"/>
  <pageSetup paperSize="9" scale="68" orientation="portrait" r:id="rId1"/>
  <headerFooter>
    <oddHeader>&amp;L&amp;G&amp;C&amp;14 FRUTA Y VERDURA ECOLOGICA  
Tel: 658850154&amp;R  &amp;D</oddHeader>
    <oddFooter>&amp;R Página &amp;P de &amp;N</oddFooter>
  </headerFooter>
  <rowBreaks count="1" manualBreakCount="1">
    <brk id="59" max="1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Fruta y Verdura</vt:lpstr>
      <vt:lpstr>'Fruta y Verdura'!Área_de_impresión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 Inza</dc:creator>
  <cp:lastModifiedBy>Fer Inza</cp:lastModifiedBy>
  <dcterms:created xsi:type="dcterms:W3CDTF">2021-08-01T11:59:30Z</dcterms:created>
  <dcterms:modified xsi:type="dcterms:W3CDTF">2021-08-01T12:05:21Z</dcterms:modified>
</cp:coreProperties>
</file>